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'Таблица3'!$E$33</definedName>
    <definedName name="_PBudN_">'Таблица3'!$A$33</definedName>
    <definedName name="_PBuh_">'Таблица3'!$E$36</definedName>
    <definedName name="_PBuhN_">'Таблица3'!$A$36</definedName>
    <definedName name="_Period_">'Таблица1'!#REF!</definedName>
    <definedName name="_PRuk_">'Таблица3'!$E$30</definedName>
    <definedName name="_PRukN_">'Таблица3'!$A$30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'Таблица4'!$A$1:$E$38</definedName>
  </definedNames>
  <calcPr fullCalcOnLoad="1"/>
</workbook>
</file>

<file path=xl/sharedStrings.xml><?xml version="1.0" encoding="utf-8"?>
<sst xmlns="http://schemas.openxmlformats.org/spreadsheetml/2006/main" count="1425" uniqueCount="952">
  <si>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</si>
  <si>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</si>
  <si>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</si>
  <si>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</si>
  <si>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</si>
  <si>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</si>
  <si>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</si>
  <si>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</si>
  <si>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</si>
  <si>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</si>
  <si>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</si>
  <si>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</si>
  <si>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</si>
  <si>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</si>
  <si>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</si>
  <si>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</si>
  <si>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</si>
  <si>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</si>
  <si>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</si>
  <si>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</si>
  <si>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</si>
  <si>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</si>
  <si>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</si>
  <si>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</si>
  <si>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</si>
  <si>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</si>
  <si>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</si>
  <si>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</si>
  <si>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</si>
  <si>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</si>
  <si>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</si>
  <si>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</si>
  <si>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</si>
  <si>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</si>
  <si>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</si>
  <si>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</si>
  <si>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</si>
  <si>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</si>
  <si>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</si>
  <si>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</si>
  <si>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</si>
  <si>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</si>
  <si>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</si>
  <si>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</si>
  <si>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</si>
  <si>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</si>
  <si>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</si>
  <si>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</si>
  <si>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</si>
  <si>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</si>
  <si>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</si>
  <si>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</si>
  <si>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</si>
  <si>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</si>
  <si>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</si>
  <si>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</si>
  <si>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</si>
  <si>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</si>
  <si>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</si>
  <si>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</si>
  <si>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</si>
  <si>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</si>
  <si>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</si>
  <si>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</si>
  <si>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</si>
  <si>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</si>
  <si>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</si>
  <si>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</si>
  <si>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</si>
  <si>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</si>
  <si>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</si>
  <si>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</si>
  <si>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</si>
  <si>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</si>
  <si>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</si>
  <si>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</si>
  <si>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</si>
  <si>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</si>
  <si>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</si>
  <si>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</si>
  <si>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</si>
  <si>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</si>
  <si>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</si>
  <si>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</si>
  <si>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</si>
  <si>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</si>
  <si>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</si>
  <si>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</si>
  <si>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</si>
  <si>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</si>
  <si>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</si>
  <si>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</si>
  <si>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</si>
  <si>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</si>
  <si>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</si>
  <si>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</si>
  <si>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</si>
  <si>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</si>
  <si>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</si>
  <si>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</si>
  <si>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</si>
  <si>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</si>
  <si>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</si>
  <si>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</si>
  <si>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</si>
  <si>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</si>
  <si>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</si>
  <si>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</si>
  <si>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</si>
  <si>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</si>
  <si>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</si>
  <si>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</si>
  <si>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</si>
  <si>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</si>
  <si>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</si>
  <si>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</si>
  <si>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</si>
  <si>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</si>
  <si>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</si>
  <si>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</si>
  <si>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</si>
  <si>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</si>
  <si>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</si>
  <si>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</si>
  <si>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</si>
  <si>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</si>
  <si>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</si>
  <si>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</si>
  <si>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</si>
  <si>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</si>
  <si>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</si>
  <si>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</si>
  <si>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</si>
  <si>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</si>
  <si>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</si>
  <si>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</si>
  <si>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</si>
  <si>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</si>
  <si>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</si>
  <si>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</si>
  <si>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</si>
  <si>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</si>
  <si>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</si>
  <si>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</si>
  <si>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</si>
  <si>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</si>
  <si>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</si>
  <si>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</si>
  <si>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</si>
  <si>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</si>
  <si>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</si>
  <si>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</si>
  <si>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</si>
  <si>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</si>
  <si>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</si>
  <si>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</si>
  <si>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</si>
  <si>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</si>
  <si>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</si>
  <si>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</si>
  <si>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</si>
  <si>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</si>
  <si>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</si>
  <si>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</si>
  <si>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</si>
  <si>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</si>
  <si>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</si>
  <si>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</si>
  <si>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</si>
  <si>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</si>
  <si>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</si>
  <si>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</si>
  <si>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</si>
  <si>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</si>
  <si>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</si>
  <si>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</si>
  <si>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</si>
  <si>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</si>
  <si>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</si>
  <si>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</si>
  <si>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</si>
  <si>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</si>
  <si>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</si>
  <si>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</si>
  <si>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</si>
  <si>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</si>
  <si>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</si>
  <si>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</si>
  <si>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</si>
  <si>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</si>
  <si>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</si>
  <si>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</si>
  <si>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</si>
  <si>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</si>
  <si>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</si>
  <si>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</si>
  <si>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</si>
  <si>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</si>
  <si>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</si>
  <si>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</si>
  <si>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</si>
  <si>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</si>
  <si>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</si>
  <si>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</si>
  <si>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</si>
  <si>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</si>
  <si>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</si>
  <si>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</si>
  <si>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</si>
  <si>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</si>
  <si>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</si>
  <si>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</si>
  <si>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</si>
  <si>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</si>
  <si>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</si>
  <si>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</si>
  <si>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</si>
  <si>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</si>
  <si>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</si>
  <si>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</si>
  <si>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</si>
  <si>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</si>
  <si>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</si>
  <si>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</si>
  <si>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</si>
  <si>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</si>
  <si>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</si>
  <si>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</si>
  <si>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</si>
  <si>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</si>
  <si>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</si>
  <si>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</si>
  <si>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</si>
  <si>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</si>
  <si>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</si>
  <si>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</si>
  <si>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</si>
  <si>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</si>
  <si>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</si>
  <si>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</si>
  <si>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</si>
  <si>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</si>
  <si>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</si>
  <si>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</si>
  <si>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</si>
  <si>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</si>
  <si>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</si>
  <si>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</si>
  <si>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</si>
  <si>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</si>
  <si>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</si>
  <si>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</si>
  <si>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</si>
  <si>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</si>
  <si>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</si>
  <si>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</si>
  <si>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</si>
  <si>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</si>
  <si>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</si>
  <si>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</si>
  <si>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</si>
  <si>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</si>
  <si>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</si>
  <si>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</si>
  <si>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</si>
  <si>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</si>
  <si>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</si>
  <si>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</si>
  <si>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</si>
  <si>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</si>
  <si>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</si>
  <si>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</si>
  <si>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</si>
  <si>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</si>
  <si>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</si>
  <si>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</si>
  <si>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</si>
  <si>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</si>
  <si>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</si>
  <si>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</si>
  <si>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</si>
  <si>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</si>
  <si>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</si>
  <si>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</si>
  <si>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</si>
  <si>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</si>
  <si>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</si>
  <si>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</si>
  <si>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</si>
  <si>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</si>
  <si>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</si>
  <si>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</si>
  <si>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</si>
  <si>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</si>
  <si>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</si>
  <si>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</si>
  <si>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</si>
  <si>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</si>
  <si>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</si>
  <si>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</si>
  <si>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</si>
  <si>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</si>
  <si>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</si>
  <si>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</si>
  <si>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</si>
  <si>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</si>
  <si>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</si>
  <si>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</si>
  <si>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</si>
  <si>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</si>
  <si>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</si>
  <si>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</si>
  <si>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</si>
  <si>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</si>
  <si>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</si>
  <si>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</si>
  <si>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</si>
  <si>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</si>
  <si>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</si>
  <si>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</si>
  <si>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</si>
  <si>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</si>
  <si>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</si>
  <si>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</si>
  <si>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</si>
  <si>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</si>
  <si>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</si>
  <si>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</si>
  <si>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</si>
  <si>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</si>
  <si>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</si>
  <si>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</si>
  <si>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</si>
  <si>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</si>
  <si>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</si>
  <si>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</si>
  <si>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</si>
  <si>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</si>
  <si>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</si>
  <si>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</si>
  <si>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</si>
  <si>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</si>
  <si>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</si>
  <si>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</si>
  <si>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</si>
  <si>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</si>
  <si>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</si>
  <si>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</si>
  <si>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</si>
  <si>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</si>
  <si>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</si>
  <si>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</si>
  <si>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</si>
  <si>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</si>
  <si>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</si>
  <si>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</si>
  <si>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</si>
  <si>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</si>
  <si>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</si>
  <si>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</si>
  <si>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</si>
  <si>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</si>
  <si>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</si>
  <si>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</si>
  <si>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</si>
  <si>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</si>
  <si>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</si>
  <si>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</si>
  <si>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</si>
  <si>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</si>
  <si>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</si>
  <si>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</si>
  <si>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</si>
  <si>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</si>
  <si>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</si>
  <si>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</si>
  <si>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</si>
  <si>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</si>
  <si>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</si>
  <si>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</si>
  <si>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</si>
  <si>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</si>
  <si>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</si>
  <si>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</si>
  <si>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</si>
  <si>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</si>
  <si>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</si>
  <si>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</si>
  <si>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</si>
  <si>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</si>
  <si>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</si>
  <si>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</si>
  <si>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</si>
  <si>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</si>
  <si>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</si>
  <si>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</si>
  <si>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</si>
  <si>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</si>
  <si>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</si>
  <si>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</si>
  <si>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</si>
  <si>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</si>
  <si>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</si>
  <si>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</si>
  <si>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</si>
  <si>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</si>
  <si>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</si>
  <si>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</si>
  <si>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</si>
  <si>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</si>
  <si>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</si>
  <si>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</si>
  <si>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</si>
  <si>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</si>
  <si>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</si>
  <si>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</si>
  <si>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</si>
  <si>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</si>
  <si>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</si>
  <si>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</si>
  <si>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</si>
  <si>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</si>
  <si>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</si>
  <si>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</si>
  <si>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</si>
  <si>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</si>
  <si>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</si>
  <si>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</si>
  <si>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</si>
  <si>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</si>
  <si>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</si>
  <si>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</si>
  <si>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</si>
  <si>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</si>
  <si>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</si>
  <si>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</si>
  <si>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</si>
  <si>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</si>
  <si>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</si>
  <si>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</si>
  <si>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</si>
  <si>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</si>
  <si>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</si>
  <si>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</si>
  <si>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</si>
  <si>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</si>
  <si>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</si>
  <si>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</si>
  <si>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</si>
  <si>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</si>
  <si>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</si>
  <si>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</si>
  <si>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</si>
  <si>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</si>
  <si>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</si>
  <si>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</si>
  <si>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</si>
  <si>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</si>
  <si>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</si>
  <si>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</si>
  <si>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</si>
  <si>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</si>
  <si>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</si>
  <si>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</si>
  <si>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</si>
  <si>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</si>
  <si>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</si>
  <si>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</si>
  <si>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</si>
  <si>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</si>
  <si>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</si>
  <si>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</si>
  <si>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</si>
  <si>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</si>
  <si>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</si>
  <si>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</si>
  <si>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</si>
  <si>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000 0300 0000000 000 240</t>
  </si>
  <si>
    <t>000 0300 0000000 000 241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</si>
  <si>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</si>
  <si>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</si>
  <si>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</si>
  <si>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</si>
  <si>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</si>
  <si>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</si>
  <si>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</si>
  <si>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</si>
  <si>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</si>
  <si>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</si>
  <si>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</si>
  <si>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</si>
  <si>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</si>
  <si>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</si>
  <si>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</si>
  <si>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</si>
  <si>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</si>
  <si>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</si>
  <si>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</si>
  <si>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</si>
  <si>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</si>
  <si>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</si>
  <si>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</si>
  <si>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</si>
  <si>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</si>
  <si>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</si>
  <si>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</si>
  <si>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</si>
  <si>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</si>
  <si>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</si>
  <si>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</si>
  <si>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</si>
  <si>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</si>
  <si>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</si>
  <si>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</si>
  <si>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</si>
  <si>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</si>
  <si>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</si>
  <si>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</si>
  <si>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</si>
  <si>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</si>
  <si>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</si>
  <si>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</si>
  <si>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</si>
  <si>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</si>
  <si>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</si>
  <si>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</si>
  <si>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</si>
  <si>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</si>
  <si>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</si>
  <si>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</si>
  <si>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</si>
  <si>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</si>
  <si>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</si>
  <si>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</si>
  <si>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</si>
  <si>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</si>
  <si>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</si>
  <si>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</si>
  <si>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</si>
  <si>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</si>
  <si>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</si>
  <si>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</si>
  <si>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</si>
  <si>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</si>
  <si>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</si>
  <si>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</si>
  <si>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</si>
  <si>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</si>
  <si>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</si>
  <si>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</si>
  <si>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</si>
  <si>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</si>
  <si>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</si>
  <si>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</si>
  <si>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</si>
  <si>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</si>
  <si>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</si>
  <si>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</si>
  <si>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</si>
  <si>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</si>
  <si>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</si>
  <si>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</si>
  <si>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</si>
  <si>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</si>
  <si>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</si>
  <si>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</si>
  <si>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</si>
  <si>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</si>
  <si>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</si>
  <si>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</si>
  <si>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</si>
  <si>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</si>
  <si>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</si>
  <si>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</si>
  <si>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</si>
  <si>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</si>
  <si>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</si>
  <si>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</si>
  <si>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</si>
  <si>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</si>
  <si>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</si>
  <si>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</si>
  <si>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</si>
  <si>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</si>
  <si>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</si>
  <si>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</si>
  <si>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</si>
  <si>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</si>
  <si>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</si>
  <si>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</si>
  <si>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</si>
  <si>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</si>
  <si>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</si>
  <si>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</si>
  <si>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</si>
  <si>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</si>
  <si>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</si>
  <si>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</si>
  <si>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</si>
  <si>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</si>
  <si>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</si>
  <si>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</si>
  <si>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</si>
  <si>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</si>
  <si>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</si>
  <si>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</si>
  <si>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</si>
  <si>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</si>
  <si>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</si>
  <si>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</si>
  <si>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</si>
  <si>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</si>
  <si>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</si>
  <si>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</si>
  <si>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</si>
  <si>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</si>
  <si>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</si>
  <si>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</si>
  <si>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</si>
  <si>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</si>
  <si>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</si>
  <si>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</si>
  <si>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</si>
  <si>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</si>
  <si>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</si>
  <si>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</si>
  <si>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</si>
  <si>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</si>
  <si>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</si>
  <si>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</si>
  <si>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</si>
  <si>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</si>
  <si>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</si>
  <si>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</si>
  <si>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</si>
  <si>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</si>
  <si>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</si>
  <si>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</si>
  <si>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</si>
  <si>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</si>
  <si>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</si>
  <si>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</si>
  <si>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</si>
  <si>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</si>
  <si>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</si>
  <si>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</si>
  <si>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</si>
  <si>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</si>
  <si>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</si>
  <si>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</si>
  <si>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</si>
  <si>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</si>
  <si>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</si>
  <si>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</si>
  <si>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</si>
  <si>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</si>
  <si>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</si>
  <si>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</si>
  <si>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</si>
  <si>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</si>
  <si>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</si>
  <si>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</si>
  <si>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</si>
  <si>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</si>
  <si>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</si>
  <si>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</si>
  <si>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</si>
  <si>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</si>
  <si>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</si>
  <si>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</si>
  <si>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</si>
  <si>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</si>
  <si>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</si>
  <si>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</si>
  <si>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</si>
  <si>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</si>
  <si>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</si>
  <si>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</si>
  <si>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</si>
  <si>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</si>
  <si>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</si>
  <si>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</si>
  <si>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</si>
  <si>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</si>
  <si>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</si>
  <si>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</si>
  <si>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</si>
  <si>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</si>
  <si>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</si>
  <si>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</si>
  <si>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</si>
  <si>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</si>
  <si>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</si>
  <si>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</si>
  <si>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</si>
  <si>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</si>
  <si>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</si>
  <si>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</si>
  <si>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</si>
  <si>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</si>
  <si>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</si>
  <si>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</si>
  <si>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</si>
  <si>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</si>
  <si>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</si>
  <si>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</si>
  <si>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</si>
  <si>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</si>
  <si>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</si>
  <si>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</si>
  <si>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</si>
  <si>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</si>
  <si>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</si>
  <si>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</si>
  <si>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</si>
  <si>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</si>
  <si>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</si>
  <si>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</si>
  <si>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</si>
  <si>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</si>
  <si>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</si>
  <si>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</si>
  <si>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</si>
  <si>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</si>
  <si>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</si>
  <si>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</si>
  <si>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</si>
  <si>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</si>
  <si>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</si>
  <si>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</si>
  <si>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</si>
  <si>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</si>
  <si>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</si>
  <si>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</si>
  <si>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</si>
  <si>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</si>
  <si>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</si>
  <si>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</si>
  <si>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</si>
  <si>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</si>
  <si>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</si>
  <si>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</si>
  <si>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</si>
  <si>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</si>
  <si>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</si>
  <si>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</si>
  <si>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</si>
  <si>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</si>
  <si>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</si>
  <si>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</si>
  <si>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</si>
  <si>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</si>
  <si>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</si>
  <si>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</si>
  <si>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</si>
  <si>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</si>
  <si>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</si>
  <si>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</si>
  <si>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</si>
  <si>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</si>
  <si>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</si>
  <si>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</si>
  <si>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</si>
  <si>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</si>
  <si>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</si>
  <si>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</si>
  <si>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</si>
  <si>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</si>
  <si>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</si>
  <si>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</si>
  <si>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</si>
  <si>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</si>
  <si>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</si>
  <si>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</si>
  <si>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</si>
  <si>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</si>
  <si>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</si>
  <si>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</si>
  <si>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</si>
  <si>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</si>
  <si>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</si>
  <si>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</si>
  <si>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</si>
  <si>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</si>
  <si>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</si>
  <si>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</si>
  <si>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</si>
  <si>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</si>
  <si>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</si>
  <si>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</si>
  <si>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</si>
  <si>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</si>
  <si>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</si>
  <si>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</si>
  <si>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</si>
  <si>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</si>
  <si>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</si>
  <si>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</si>
  <si>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</si>
  <si>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</si>
  <si>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</si>
  <si>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</si>
  <si>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</si>
  <si>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</si>
  <si>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</si>
  <si>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</si>
  <si>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</si>
  <si>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</si>
  <si>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</si>
  <si>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</si>
  <si>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</si>
  <si>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</si>
  <si>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</si>
  <si>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</si>
  <si>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</si>
  <si>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</si>
  <si>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</si>
  <si>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</si>
  <si>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</si>
  <si>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</si>
  <si>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</si>
  <si>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</si>
  <si>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</si>
  <si>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</si>
  <si>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</si>
  <si>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</si>
  <si>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</si>
  <si>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</si>
  <si>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</si>
  <si>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</si>
  <si>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</si>
  <si>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</si>
  <si>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</si>
  <si>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</si>
  <si>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</si>
  <si>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</si>
  <si>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</si>
  <si>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</si>
  <si>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</si>
  <si>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</si>
  <si>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</si>
  <si>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</si>
  <si>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</si>
  <si>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</si>
  <si>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</si>
  <si>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</si>
  <si>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</si>
  <si>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</si>
  <si>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</si>
  <si>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</si>
  <si>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</si>
  <si>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</si>
  <si>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</si>
  <si>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</si>
  <si>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</si>
  <si>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</si>
  <si>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</si>
  <si>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</si>
  <si>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</si>
  <si>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</si>
  <si>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</si>
  <si>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</si>
  <si>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</si>
  <si>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</si>
  <si>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</si>
  <si>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</si>
  <si>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</si>
  <si>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</si>
  <si>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</si>
  <si>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</si>
  <si>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</si>
  <si>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</si>
  <si>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</si>
  <si>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</si>
  <si>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</si>
  <si>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</si>
  <si>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</si>
  <si>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</si>
  <si>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</si>
  <si>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</si>
  <si>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</si>
  <si>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</si>
  <si>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</si>
  <si>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</si>
  <si>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</si>
  <si>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</si>
  <si>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</si>
  <si>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</si>
  <si>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</si>
  <si>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</si>
  <si>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</si>
  <si>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</si>
  <si>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</si>
  <si>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</si>
  <si>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</si>
  <si>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</si>
  <si>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</si>
  <si>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</si>
  <si>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</si>
  <si>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</si>
  <si>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</si>
  <si>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</si>
  <si>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</si>
  <si>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</si>
  <si>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</si>
  <si>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</si>
  <si>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</si>
  <si>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</si>
  <si>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</si>
  <si>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</si>
  <si>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</si>
  <si>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</si>
  <si>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</si>
  <si>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</si>
  <si>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</si>
  <si>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</si>
  <si>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</si>
  <si>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</si>
  <si>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</si>
  <si>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</si>
  <si>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</si>
  <si>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</si>
  <si>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</si>
  <si>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</si>
  <si>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</si>
  <si>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</si>
  <si>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</si>
  <si>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</si>
  <si>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</si>
  <si>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</si>
  <si>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</si>
  <si>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</si>
  <si>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</si>
  <si>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</si>
  <si>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</si>
  <si>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</si>
  <si>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</si>
  <si>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</si>
  <si>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01.04.2013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</si>
  <si>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</si>
  <si>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</si>
  <si>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</si>
  <si>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</si>
  <si>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</si>
  <si>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апреля   2013г.</t>
  </si>
  <si>
    <t>2. Расходы бюджета</t>
  </si>
  <si>
    <t>Начальник управления</t>
  </si>
  <si>
    <t>Е.С.Царев</t>
  </si>
  <si>
    <t>Заместитель начальника управления, начальник бюджетного отдела</t>
  </si>
  <si>
    <t xml:space="preserve">         Ковычева Н.В.      </t>
  </si>
  <si>
    <t xml:space="preserve">Начальник отдела учета и отчетности </t>
  </si>
  <si>
    <t>В.А.Кисляк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</si>
</sst>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0" fontId="11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9" fillId="0" borderId="36" xfId="0" applyNumberFormat="1" applyFont="1" applyBorder="1" applyAlignment="1">
      <alignment horizontal="center" vertical="center" shrinkToFit="1"/>
    </xf>
    <xf numFmtId="4" fontId="9" fillId="0" borderId="17" xfId="0" applyNumberFormat="1" applyFont="1" applyBorder="1" applyAlignment="1">
      <alignment horizontal="center" vertical="center" shrinkToFit="1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4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3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38.25390625" style="0" customWidth="1"/>
    <col min="2" max="2" width="5.375" style="0" customWidth="1"/>
    <col min="3" max="3" width="20.125" style="0" hidden="1" customWidth="1"/>
    <col min="4" max="4" width="26.375" style="0" customWidth="1"/>
    <col min="5" max="5" width="15.75390625" style="0" customWidth="1"/>
    <col min="6" max="6" width="14.625" style="0" bestFit="1" customWidth="1"/>
    <col min="7" max="7" width="16.875" style="0" customWidth="1"/>
    <col min="8" max="8" width="18.75390625" style="0" customWidth="1"/>
    <col min="9" max="9" width="17.75390625" style="0" customWidth="1"/>
    <col min="10" max="10" width="15.875" style="0" customWidth="1"/>
    <col min="11" max="11" width="10.125" style="0" customWidth="1"/>
    <col min="12" max="12" width="10.75390625" style="0" customWidth="1"/>
  </cols>
  <sheetData>
    <row r="1" spans="1:10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3.5" thickBo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2:10" ht="13.5" thickBot="1">
      <c r="B4" s="23"/>
      <c r="C4" s="23"/>
      <c r="E4" s="116" t="s">
        <v>944</v>
      </c>
      <c r="F4" s="116"/>
      <c r="G4" s="116"/>
      <c r="H4" s="116"/>
      <c r="I4" s="117"/>
      <c r="J4" s="118" t="s">
        <v>5</v>
      </c>
    </row>
    <row r="5" spans="1:11" ht="12.75">
      <c r="A5" s="3"/>
      <c r="B5" s="3"/>
      <c r="C5" s="3"/>
      <c r="D5" s="3"/>
      <c r="E5" s="3"/>
      <c r="F5" s="2"/>
      <c r="G5" s="4"/>
      <c r="I5" s="12" t="s">
        <v>16</v>
      </c>
      <c r="J5" s="30" t="s">
        <v>17</v>
      </c>
      <c r="K5" s="31"/>
    </row>
    <row r="6" spans="1:10" ht="15">
      <c r="A6" s="28" t="s">
        <v>22</v>
      </c>
      <c r="B6" s="119" t="s">
        <v>939</v>
      </c>
      <c r="C6" s="119"/>
      <c r="D6" s="119"/>
      <c r="E6" s="119"/>
      <c r="F6" s="119"/>
      <c r="G6" s="2"/>
      <c r="I6" s="13" t="s">
        <v>10</v>
      </c>
      <c r="J6" s="32" t="s">
        <v>938</v>
      </c>
    </row>
    <row r="7" spans="1:10" ht="15">
      <c r="A7" s="3" t="s">
        <v>940</v>
      </c>
      <c r="B7" s="120" t="s">
        <v>941</v>
      </c>
      <c r="C7" s="120"/>
      <c r="D7" s="120"/>
      <c r="E7" s="120"/>
      <c r="F7" s="120"/>
      <c r="G7" s="2"/>
      <c r="I7" s="13" t="s">
        <v>8</v>
      </c>
      <c r="J7" s="121" t="s">
        <v>942</v>
      </c>
    </row>
    <row r="8" spans="1:10" ht="12.75">
      <c r="A8" s="20" t="s">
        <v>24</v>
      </c>
      <c r="B8" s="20"/>
      <c r="C8" s="20"/>
      <c r="D8" s="20"/>
      <c r="E8" s="20"/>
      <c r="F8" s="20"/>
      <c r="G8" s="2"/>
      <c r="I8" s="13" t="s">
        <v>18</v>
      </c>
      <c r="J8" s="121" t="s">
        <v>943</v>
      </c>
    </row>
    <row r="9" spans="1:10" s="28" customFormat="1" ht="12" thickBot="1">
      <c r="A9" s="3" t="s">
        <v>4</v>
      </c>
      <c r="B9" s="3"/>
      <c r="C9" s="3"/>
      <c r="D9" s="3"/>
      <c r="E9" s="3"/>
      <c r="F9" s="3"/>
      <c r="G9" s="27"/>
      <c r="I9" s="13"/>
      <c r="J9" s="7"/>
    </row>
    <row r="10" spans="1:10" ht="15.75" thickBot="1">
      <c r="A10" s="122"/>
      <c r="B10" s="9"/>
      <c r="C10" s="9"/>
      <c r="D10" s="3"/>
      <c r="F10" s="123"/>
      <c r="G10" s="2"/>
      <c r="I10" s="13" t="s">
        <v>9</v>
      </c>
      <c r="J10" s="7" t="s">
        <v>3</v>
      </c>
    </row>
    <row r="11" spans="1:10" ht="15">
      <c r="A11" s="18"/>
      <c r="B11" s="9"/>
      <c r="C11" s="9"/>
      <c r="D11" s="3"/>
      <c r="F11" s="19"/>
      <c r="H11" s="2"/>
      <c r="I11" s="2"/>
      <c r="J11" s="2"/>
    </row>
    <row r="12" spans="1:10" ht="12.75">
      <c r="A12" s="15"/>
      <c r="B12" s="15"/>
      <c r="C12" s="15"/>
      <c r="D12" s="16"/>
      <c r="E12" s="16"/>
      <c r="F12" s="17"/>
      <c r="G12" s="17"/>
      <c r="H12" s="17"/>
      <c r="I12" s="24"/>
      <c r="J12" s="24"/>
    </row>
    <row r="13" spans="1:10" ht="26.25" customHeight="1">
      <c r="A13" s="83" t="s">
        <v>6</v>
      </c>
      <c r="B13" s="84" t="s">
        <v>0</v>
      </c>
      <c r="C13" s="85" t="s">
        <v>21</v>
      </c>
      <c r="D13" s="86"/>
      <c r="E13" s="80" t="s">
        <v>15</v>
      </c>
      <c r="F13" s="80"/>
      <c r="G13" s="80"/>
      <c r="H13" s="81" t="s">
        <v>11</v>
      </c>
      <c r="I13" s="81"/>
      <c r="J13" s="81"/>
    </row>
    <row r="14" spans="1:10" ht="201" customHeight="1">
      <c r="A14" s="83"/>
      <c r="B14" s="84"/>
      <c r="C14" s="87"/>
      <c r="D14" s="88"/>
      <c r="E14" s="37" t="s">
        <v>27</v>
      </c>
      <c r="F14" s="37" t="s">
        <v>28</v>
      </c>
      <c r="G14" s="38" t="s">
        <v>31</v>
      </c>
      <c r="H14" s="37" t="s">
        <v>27</v>
      </c>
      <c r="I14" s="37" t="s">
        <v>28</v>
      </c>
      <c r="J14" s="38" t="s">
        <v>31</v>
      </c>
    </row>
    <row r="15" spans="1:10" ht="12.75">
      <c r="A15" s="34">
        <v>1</v>
      </c>
      <c r="B15" s="74">
        <v>2</v>
      </c>
      <c r="C15" s="74" t="s">
        <v>13</v>
      </c>
      <c r="D15" s="75">
        <v>3</v>
      </c>
      <c r="E15" s="76">
        <v>4</v>
      </c>
      <c r="F15" s="76" t="s">
        <v>7</v>
      </c>
      <c r="G15" s="76" t="s">
        <v>2</v>
      </c>
      <c r="H15" s="76">
        <v>14</v>
      </c>
      <c r="I15" s="76">
        <v>16</v>
      </c>
      <c r="J15" s="76">
        <v>20</v>
      </c>
    </row>
    <row r="16" spans="1:10" ht="12.75">
      <c r="A16" s="111" t="s">
        <v>81</v>
      </c>
      <c r="B16" s="114">
        <v>10</v>
      </c>
      <c r="C16" s="115" t="s">
        <v>82</v>
      </c>
      <c r="D16" s="109" t="str">
        <f>IF(LEFT(C16,5)="000 8","X",C16)</f>
        <v>X</v>
      </c>
      <c r="E16" s="110">
        <v>3078210647.09</v>
      </c>
      <c r="F16" s="110">
        <v>3078210647.09</v>
      </c>
      <c r="G16" s="110">
        <v>3078210647.09</v>
      </c>
      <c r="H16" s="110">
        <v>604854166.12</v>
      </c>
      <c r="I16" s="110">
        <v>604854166.12</v>
      </c>
      <c r="J16" s="110">
        <v>604854166.12</v>
      </c>
    </row>
    <row r="17" spans="1:10" ht="12.75">
      <c r="A17" s="111" t="s">
        <v>83</v>
      </c>
      <c r="B17" s="114">
        <v>10</v>
      </c>
      <c r="C17" s="115" t="s">
        <v>84</v>
      </c>
      <c r="D17" s="109" t="str">
        <f>IF(LEFT(C17,5)="000 8","X",C17)</f>
        <v>000 1 00 00000 00 0000 000</v>
      </c>
      <c r="E17" s="110">
        <v>1779946000</v>
      </c>
      <c r="F17" s="110">
        <v>1779946000</v>
      </c>
      <c r="G17" s="110">
        <v>1779946000</v>
      </c>
      <c r="H17" s="110">
        <v>316915131.41</v>
      </c>
      <c r="I17" s="110">
        <v>316915131.41</v>
      </c>
      <c r="J17" s="110">
        <v>316915131.41</v>
      </c>
    </row>
    <row r="18" spans="1:10" ht="12.75">
      <c r="A18" s="111" t="s">
        <v>85</v>
      </c>
      <c r="B18" s="114">
        <v>10</v>
      </c>
      <c r="C18" s="115" t="s">
        <v>86</v>
      </c>
      <c r="D18" s="109" t="str">
        <f>IF(LEFT(C18,5)="000 8","X",C18)</f>
        <v>000 1 01 00000 00 0000 000</v>
      </c>
      <c r="E18" s="110">
        <v>647705000</v>
      </c>
      <c r="F18" s="110">
        <v>647705000</v>
      </c>
      <c r="G18" s="110">
        <v>647705000</v>
      </c>
      <c r="H18" s="110">
        <v>115929039.14</v>
      </c>
      <c r="I18" s="110">
        <v>115929039.14</v>
      </c>
      <c r="J18" s="110">
        <v>115929039.14</v>
      </c>
    </row>
    <row r="19" spans="1:10" ht="12.75">
      <c r="A19" s="111" t="s">
        <v>87</v>
      </c>
      <c r="B19" s="114">
        <v>10</v>
      </c>
      <c r="C19" s="115" t="s">
        <v>88</v>
      </c>
      <c r="D19" s="109" t="str">
        <f>IF(LEFT(C19,5)="000 8","X",C19)</f>
        <v>000 1 01 01000 00 0000 110</v>
      </c>
      <c r="E19" s="110">
        <v>18446000</v>
      </c>
      <c r="F19" s="110">
        <v>18446000</v>
      </c>
      <c r="G19" s="110">
        <v>18446000</v>
      </c>
      <c r="H19" s="110">
        <v>3255814.83</v>
      </c>
      <c r="I19" s="110">
        <v>3255814.83</v>
      </c>
      <c r="J19" s="110">
        <v>3255814.83</v>
      </c>
    </row>
    <row r="20" spans="1:10" ht="33.75">
      <c r="A20" s="111" t="s">
        <v>89</v>
      </c>
      <c r="B20" s="114">
        <v>10</v>
      </c>
      <c r="C20" s="115" t="s">
        <v>90</v>
      </c>
      <c r="D20" s="109" t="str">
        <f>IF(LEFT(C20,5)="000 8","X",C20)</f>
        <v>000 1 01 01010 00 0000 110</v>
      </c>
      <c r="E20" s="110">
        <v>18446000</v>
      </c>
      <c r="F20" s="110">
        <v>18446000</v>
      </c>
      <c r="G20" s="110">
        <v>18446000</v>
      </c>
      <c r="H20" s="110">
        <v>3255814.83</v>
      </c>
      <c r="I20" s="110">
        <v>3255814.83</v>
      </c>
      <c r="J20" s="110">
        <v>3255814.83</v>
      </c>
    </row>
    <row r="21" spans="1:10" ht="22.5">
      <c r="A21" s="111" t="s">
        <v>91</v>
      </c>
      <c r="B21" s="114">
        <v>10</v>
      </c>
      <c r="C21" s="115" t="s">
        <v>92</v>
      </c>
      <c r="D21" s="109" t="str">
        <f>IF(LEFT(C21,5)="000 8","X",C21)</f>
        <v>000 1 01 01012 02 0000 110</v>
      </c>
      <c r="E21" s="110">
        <v>18446000</v>
      </c>
      <c r="F21" s="110">
        <v>18446000</v>
      </c>
      <c r="G21" s="110">
        <v>18446000</v>
      </c>
      <c r="H21" s="110">
        <v>3255814.83</v>
      </c>
      <c r="I21" s="110">
        <v>3255814.83</v>
      </c>
      <c r="J21" s="110">
        <v>3255814.83</v>
      </c>
    </row>
    <row r="22" spans="1:10" ht="12.75">
      <c r="A22" s="111" t="s">
        <v>93</v>
      </c>
      <c r="B22" s="114">
        <v>10</v>
      </c>
      <c r="C22" s="115" t="s">
        <v>94</v>
      </c>
      <c r="D22" s="109" t="str">
        <f>IF(LEFT(C22,5)="000 8","X",C22)</f>
        <v>000 1 01 02000 01 0000 110</v>
      </c>
      <c r="E22" s="110">
        <v>629259000</v>
      </c>
      <c r="F22" s="110">
        <v>629259000</v>
      </c>
      <c r="G22" s="110">
        <v>629259000</v>
      </c>
      <c r="H22" s="110">
        <v>112673224.31</v>
      </c>
      <c r="I22" s="110">
        <v>112673224.31</v>
      </c>
      <c r="J22" s="110">
        <v>112673224.31</v>
      </c>
    </row>
    <row r="23" spans="1:10" ht="67.5">
      <c r="A23" s="111" t="s">
        <v>95</v>
      </c>
      <c r="B23" s="114">
        <v>10</v>
      </c>
      <c r="C23" s="115" t="s">
        <v>96</v>
      </c>
      <c r="D23" s="109" t="str">
        <f>IF(LEFT(C23,5)="000 8","X",C23)</f>
        <v>000 1 01 02010 01 0000 110</v>
      </c>
      <c r="E23" s="110">
        <v>606107000</v>
      </c>
      <c r="F23" s="110">
        <v>606107000</v>
      </c>
      <c r="G23" s="110">
        <v>606107000</v>
      </c>
      <c r="H23" s="110">
        <v>109974091.44</v>
      </c>
      <c r="I23" s="110">
        <v>109974091.44</v>
      </c>
      <c r="J23" s="110">
        <v>109974091.44</v>
      </c>
    </row>
    <row r="24" spans="1:10" ht="101.25">
      <c r="A24" s="111" t="s">
        <v>97</v>
      </c>
      <c r="B24" s="114">
        <v>10</v>
      </c>
      <c r="C24" s="115" t="s">
        <v>98</v>
      </c>
      <c r="D24" s="109" t="str">
        <f>IF(LEFT(C24,5)="000 8","X",C24)</f>
        <v>000 1 01 02020 01 0000 110</v>
      </c>
      <c r="E24" s="110">
        <v>4996000</v>
      </c>
      <c r="F24" s="110">
        <v>4996000</v>
      </c>
      <c r="G24" s="110">
        <v>4996000</v>
      </c>
      <c r="H24" s="110">
        <v>302401.59</v>
      </c>
      <c r="I24" s="110">
        <v>302401.59</v>
      </c>
      <c r="J24" s="110">
        <v>302401.59</v>
      </c>
    </row>
    <row r="25" spans="1:10" ht="45">
      <c r="A25" s="111" t="s">
        <v>99</v>
      </c>
      <c r="B25" s="114">
        <v>10</v>
      </c>
      <c r="C25" s="115" t="s">
        <v>100</v>
      </c>
      <c r="D25" s="109" t="str">
        <f>IF(LEFT(C25,5)="000 8","X",C25)</f>
        <v>000 1 01 02030 01 0000 110</v>
      </c>
      <c r="E25" s="110">
        <v>12062000</v>
      </c>
      <c r="F25" s="110">
        <v>12062000</v>
      </c>
      <c r="G25" s="110">
        <v>12062000</v>
      </c>
      <c r="H25" s="110">
        <v>1063774.59</v>
      </c>
      <c r="I25" s="110">
        <v>1063774.59</v>
      </c>
      <c r="J25" s="110">
        <v>1063774.59</v>
      </c>
    </row>
    <row r="26" spans="1:10" ht="90">
      <c r="A26" s="111" t="s">
        <v>101</v>
      </c>
      <c r="B26" s="114">
        <v>10</v>
      </c>
      <c r="C26" s="115" t="s">
        <v>102</v>
      </c>
      <c r="D26" s="109" t="str">
        <f>IF(LEFT(C26,5)="000 8","X",C26)</f>
        <v>000 1 01 02040 01 0000 110</v>
      </c>
      <c r="E26" s="110">
        <v>6094000</v>
      </c>
      <c r="F26" s="110">
        <v>6094000</v>
      </c>
      <c r="G26" s="110">
        <v>6094000</v>
      </c>
      <c r="H26" s="110">
        <v>1332956.69</v>
      </c>
      <c r="I26" s="110">
        <v>1332956.69</v>
      </c>
      <c r="J26" s="110">
        <v>1332956.69</v>
      </c>
    </row>
    <row r="27" spans="1:10" ht="12.75">
      <c r="A27" s="111" t="s">
        <v>103</v>
      </c>
      <c r="B27" s="114">
        <v>10</v>
      </c>
      <c r="C27" s="115" t="s">
        <v>104</v>
      </c>
      <c r="D27" s="109" t="str">
        <f>IF(LEFT(C27,5)="000 8","X",C27)</f>
        <v>000 1 05 00000 00 0000 000</v>
      </c>
      <c r="E27" s="110">
        <v>166426000</v>
      </c>
      <c r="F27" s="110">
        <v>166426000</v>
      </c>
      <c r="G27" s="110">
        <v>166426000</v>
      </c>
      <c r="H27" s="110">
        <v>27968535.63</v>
      </c>
      <c r="I27" s="110">
        <v>27968535.63</v>
      </c>
      <c r="J27" s="110">
        <v>27968535.63</v>
      </c>
    </row>
    <row r="28" spans="1:10" ht="22.5">
      <c r="A28" s="111" t="s">
        <v>105</v>
      </c>
      <c r="B28" s="114">
        <v>10</v>
      </c>
      <c r="C28" s="115" t="s">
        <v>106</v>
      </c>
      <c r="D28" s="109" t="str">
        <f>IF(LEFT(C28,5)="000 8","X",C28)</f>
        <v>000 1 05 02000 02 0000 110</v>
      </c>
      <c r="E28" s="110">
        <v>165126000</v>
      </c>
      <c r="F28" s="110">
        <v>165126000</v>
      </c>
      <c r="G28" s="110">
        <v>165126000</v>
      </c>
      <c r="H28" s="110">
        <v>27430292.38</v>
      </c>
      <c r="I28" s="110">
        <v>27430292.38</v>
      </c>
      <c r="J28" s="110">
        <v>27430292.38</v>
      </c>
    </row>
    <row r="29" spans="1:10" ht="22.5">
      <c r="A29" s="111" t="s">
        <v>105</v>
      </c>
      <c r="B29" s="114">
        <v>10</v>
      </c>
      <c r="C29" s="115" t="s">
        <v>107</v>
      </c>
      <c r="D29" s="109" t="str">
        <f>IF(LEFT(C29,5)="000 8","X",C29)</f>
        <v>000 1 05 02010 02 0000 110</v>
      </c>
      <c r="E29" s="110">
        <v>165126000</v>
      </c>
      <c r="F29" s="110">
        <v>165126000</v>
      </c>
      <c r="G29" s="110">
        <v>165126000</v>
      </c>
      <c r="H29" s="110">
        <v>28172046.95</v>
      </c>
      <c r="I29" s="110">
        <v>28172046.95</v>
      </c>
      <c r="J29" s="110">
        <v>28172046.95</v>
      </c>
    </row>
    <row r="30" spans="1:10" ht="33.75">
      <c r="A30" s="111" t="s">
        <v>108</v>
      </c>
      <c r="B30" s="114">
        <v>10</v>
      </c>
      <c r="C30" s="115" t="s">
        <v>109</v>
      </c>
      <c r="D30" s="109" t="str">
        <f>IF(LEFT(C30,5)="000 8","X",C30)</f>
        <v>000 1 05 02020 02 0000 110</v>
      </c>
      <c r="E30" s="110"/>
      <c r="F30" s="110"/>
      <c r="G30" s="110"/>
      <c r="H30" s="110">
        <v>-741754.57</v>
      </c>
      <c r="I30" s="110">
        <v>-741754.57</v>
      </c>
      <c r="J30" s="110">
        <v>-741754.57</v>
      </c>
    </row>
    <row r="31" spans="1:10" ht="12.75">
      <c r="A31" s="111" t="s">
        <v>110</v>
      </c>
      <c r="B31" s="114">
        <v>10</v>
      </c>
      <c r="C31" s="115" t="s">
        <v>111</v>
      </c>
      <c r="D31" s="109" t="str">
        <f>IF(LEFT(C31,5)="000 8","X",C31)</f>
        <v>000 1 05 03000 01 0000 110</v>
      </c>
      <c r="E31" s="110">
        <v>1300000</v>
      </c>
      <c r="F31" s="110">
        <v>1300000</v>
      </c>
      <c r="G31" s="110">
        <v>1300000</v>
      </c>
      <c r="H31" s="110">
        <v>538243.25</v>
      </c>
      <c r="I31" s="110">
        <v>538243.25</v>
      </c>
      <c r="J31" s="110">
        <v>538243.25</v>
      </c>
    </row>
    <row r="32" spans="1:10" ht="12.75">
      <c r="A32" s="111" t="s">
        <v>110</v>
      </c>
      <c r="B32" s="114">
        <v>10</v>
      </c>
      <c r="C32" s="115" t="s">
        <v>112</v>
      </c>
      <c r="D32" s="109" t="str">
        <f>IF(LEFT(C32,5)="000 8","X",C32)</f>
        <v>000 1 05 03010 01 0000 110</v>
      </c>
      <c r="E32" s="110">
        <v>1300000</v>
      </c>
      <c r="F32" s="110">
        <v>1300000</v>
      </c>
      <c r="G32" s="110">
        <v>1300000</v>
      </c>
      <c r="H32" s="110">
        <v>513551.75</v>
      </c>
      <c r="I32" s="110">
        <v>513551.75</v>
      </c>
      <c r="J32" s="110">
        <v>513551.75</v>
      </c>
    </row>
    <row r="33" spans="1:10" ht="33.75">
      <c r="A33" s="111" t="s">
        <v>113</v>
      </c>
      <c r="B33" s="114">
        <v>10</v>
      </c>
      <c r="C33" s="115" t="s">
        <v>114</v>
      </c>
      <c r="D33" s="109" t="str">
        <f>IF(LEFT(C33,5)="000 8","X",C33)</f>
        <v>000 1 05 03020 01 0000 110</v>
      </c>
      <c r="E33" s="110"/>
      <c r="F33" s="110"/>
      <c r="G33" s="110"/>
      <c r="H33" s="110">
        <v>24691.5</v>
      </c>
      <c r="I33" s="110">
        <v>24691.5</v>
      </c>
      <c r="J33" s="110">
        <v>24691.5</v>
      </c>
    </row>
    <row r="34" spans="1:10" ht="12.75">
      <c r="A34" s="111" t="s">
        <v>115</v>
      </c>
      <c r="B34" s="114">
        <v>10</v>
      </c>
      <c r="C34" s="115" t="s">
        <v>116</v>
      </c>
      <c r="D34" s="109" t="str">
        <f>IF(LEFT(C34,5)="000 8","X",C34)</f>
        <v>000 1 06 00000 00 0000 000</v>
      </c>
      <c r="E34" s="110">
        <v>445415000</v>
      </c>
      <c r="F34" s="110">
        <v>445415000</v>
      </c>
      <c r="G34" s="110">
        <v>445415000</v>
      </c>
      <c r="H34" s="110">
        <v>74485159.47</v>
      </c>
      <c r="I34" s="110">
        <v>74485159.47</v>
      </c>
      <c r="J34" s="110">
        <v>74485159.47</v>
      </c>
    </row>
    <row r="35" spans="1:10" ht="12.75">
      <c r="A35" s="111" t="s">
        <v>117</v>
      </c>
      <c r="B35" s="114">
        <v>10</v>
      </c>
      <c r="C35" s="115" t="s">
        <v>118</v>
      </c>
      <c r="D35" s="109" t="str">
        <f>IF(LEFT(C35,5)="000 8","X",C35)</f>
        <v>000 1 06 01000 00 0000 110</v>
      </c>
      <c r="E35" s="110">
        <v>73415000</v>
      </c>
      <c r="F35" s="110">
        <v>73415000</v>
      </c>
      <c r="G35" s="110">
        <v>73415000</v>
      </c>
      <c r="H35" s="110">
        <v>3654652.65</v>
      </c>
      <c r="I35" s="110">
        <v>3654652.65</v>
      </c>
      <c r="J35" s="110">
        <v>3654652.65</v>
      </c>
    </row>
    <row r="36" spans="1:10" ht="45">
      <c r="A36" s="111" t="s">
        <v>119</v>
      </c>
      <c r="B36" s="114">
        <v>10</v>
      </c>
      <c r="C36" s="115" t="s">
        <v>120</v>
      </c>
      <c r="D36" s="109" t="str">
        <f>IF(LEFT(C36,5)="000 8","X",C36)</f>
        <v>000 1 06 01020 04 0000 110</v>
      </c>
      <c r="E36" s="110">
        <v>73415000</v>
      </c>
      <c r="F36" s="110">
        <v>73415000</v>
      </c>
      <c r="G36" s="110">
        <v>73415000</v>
      </c>
      <c r="H36" s="110">
        <v>3654652.65</v>
      </c>
      <c r="I36" s="110">
        <v>3654652.65</v>
      </c>
      <c r="J36" s="110">
        <v>3654652.65</v>
      </c>
    </row>
    <row r="37" spans="1:10" ht="12.75">
      <c r="A37" s="111" t="s">
        <v>121</v>
      </c>
      <c r="B37" s="114">
        <v>10</v>
      </c>
      <c r="C37" s="115" t="s">
        <v>122</v>
      </c>
      <c r="D37" s="109" t="str">
        <f>IF(LEFT(C37,5)="000 8","X",C37)</f>
        <v>000 1 06 06000 00 0000 110</v>
      </c>
      <c r="E37" s="110">
        <v>372000000</v>
      </c>
      <c r="F37" s="110">
        <v>372000000</v>
      </c>
      <c r="G37" s="110">
        <v>372000000</v>
      </c>
      <c r="H37" s="110">
        <v>70830506.82</v>
      </c>
      <c r="I37" s="110">
        <v>70830506.82</v>
      </c>
      <c r="J37" s="110">
        <v>70830506.82</v>
      </c>
    </row>
    <row r="38" spans="1:10" ht="45">
      <c r="A38" s="111" t="s">
        <v>123</v>
      </c>
      <c r="B38" s="114">
        <v>10</v>
      </c>
      <c r="C38" s="115" t="s">
        <v>124</v>
      </c>
      <c r="D38" s="109" t="str">
        <f>IF(LEFT(C38,5)="000 8","X",C38)</f>
        <v>000 1 06 06010 00 0000 110</v>
      </c>
      <c r="E38" s="110">
        <v>55650000</v>
      </c>
      <c r="F38" s="110">
        <v>55650000</v>
      </c>
      <c r="G38" s="110">
        <v>55650000</v>
      </c>
      <c r="H38" s="110">
        <v>7675984.91</v>
      </c>
      <c r="I38" s="110">
        <v>7675984.91</v>
      </c>
      <c r="J38" s="110">
        <v>7675984.91</v>
      </c>
    </row>
    <row r="39" spans="1:10" ht="67.5">
      <c r="A39" s="111" t="s">
        <v>125</v>
      </c>
      <c r="B39" s="114">
        <v>10</v>
      </c>
      <c r="C39" s="115" t="s">
        <v>126</v>
      </c>
      <c r="D39" s="109" t="str">
        <f>IF(LEFT(C39,5)="000 8","X",C39)</f>
        <v>000 1 06 06012 04 0000 110</v>
      </c>
      <c r="E39" s="110">
        <v>55650000</v>
      </c>
      <c r="F39" s="110">
        <v>55650000</v>
      </c>
      <c r="G39" s="110">
        <v>55650000</v>
      </c>
      <c r="H39" s="110">
        <v>7675984.91</v>
      </c>
      <c r="I39" s="110">
        <v>7675984.91</v>
      </c>
      <c r="J39" s="110">
        <v>7675984.91</v>
      </c>
    </row>
    <row r="40" spans="1:10" ht="45">
      <c r="A40" s="111" t="s">
        <v>127</v>
      </c>
      <c r="B40" s="114">
        <v>10</v>
      </c>
      <c r="C40" s="115" t="s">
        <v>128</v>
      </c>
      <c r="D40" s="109" t="str">
        <f>IF(LEFT(C40,5)="000 8","X",C40)</f>
        <v>000 1 06 06020 00 0000 110</v>
      </c>
      <c r="E40" s="110">
        <v>316350000</v>
      </c>
      <c r="F40" s="110">
        <v>316350000</v>
      </c>
      <c r="G40" s="110">
        <v>316350000</v>
      </c>
      <c r="H40" s="110">
        <v>63154521.91</v>
      </c>
      <c r="I40" s="110">
        <v>63154521.91</v>
      </c>
      <c r="J40" s="110">
        <v>63154521.91</v>
      </c>
    </row>
    <row r="41" spans="1:10" ht="67.5">
      <c r="A41" s="111" t="s">
        <v>129</v>
      </c>
      <c r="B41" s="114">
        <v>10</v>
      </c>
      <c r="C41" s="115" t="s">
        <v>130</v>
      </c>
      <c r="D41" s="109" t="str">
        <f>IF(LEFT(C41,5)="000 8","X",C41)</f>
        <v>000 1 06 06022 04 0000 110</v>
      </c>
      <c r="E41" s="110">
        <v>316350000</v>
      </c>
      <c r="F41" s="110">
        <v>316350000</v>
      </c>
      <c r="G41" s="110">
        <v>316350000</v>
      </c>
      <c r="H41" s="110">
        <v>63154521.91</v>
      </c>
      <c r="I41" s="110">
        <v>63154521.91</v>
      </c>
      <c r="J41" s="110">
        <v>63154521.91</v>
      </c>
    </row>
    <row r="42" spans="1:10" ht="12.75">
      <c r="A42" s="111" t="s">
        <v>131</v>
      </c>
      <c r="B42" s="114">
        <v>10</v>
      </c>
      <c r="C42" s="115" t="s">
        <v>132</v>
      </c>
      <c r="D42" s="109" t="str">
        <f>IF(LEFT(C42,5)="000 8","X",C42)</f>
        <v>000 1 08 00000 00 0000 000</v>
      </c>
      <c r="E42" s="110">
        <v>15100000</v>
      </c>
      <c r="F42" s="110">
        <v>15100000</v>
      </c>
      <c r="G42" s="110">
        <v>15100000</v>
      </c>
      <c r="H42" s="110">
        <v>4651820.61</v>
      </c>
      <c r="I42" s="110">
        <v>4651820.61</v>
      </c>
      <c r="J42" s="110">
        <v>4651820.61</v>
      </c>
    </row>
    <row r="43" spans="1:10" ht="33.75">
      <c r="A43" s="111" t="s">
        <v>133</v>
      </c>
      <c r="B43" s="114">
        <v>10</v>
      </c>
      <c r="C43" s="115" t="s">
        <v>134</v>
      </c>
      <c r="D43" s="109" t="str">
        <f>IF(LEFT(C43,5)="000 8","X",C43)</f>
        <v>000 1 08 03000 01 0000 110</v>
      </c>
      <c r="E43" s="110">
        <v>13100000</v>
      </c>
      <c r="F43" s="110">
        <v>13100000</v>
      </c>
      <c r="G43" s="110">
        <v>13100000</v>
      </c>
      <c r="H43" s="110">
        <v>3181820.61</v>
      </c>
      <c r="I43" s="110">
        <v>3181820.61</v>
      </c>
      <c r="J43" s="110">
        <v>3181820.61</v>
      </c>
    </row>
    <row r="44" spans="1:10" ht="45">
      <c r="A44" s="111" t="s">
        <v>135</v>
      </c>
      <c r="B44" s="114">
        <v>10</v>
      </c>
      <c r="C44" s="115" t="s">
        <v>136</v>
      </c>
      <c r="D44" s="109" t="str">
        <f>IF(LEFT(C44,5)="000 8","X",C44)</f>
        <v>000 1 08 03010 01 0000 110</v>
      </c>
      <c r="E44" s="110">
        <v>13100000</v>
      </c>
      <c r="F44" s="110">
        <v>13100000</v>
      </c>
      <c r="G44" s="110">
        <v>13100000</v>
      </c>
      <c r="H44" s="110">
        <v>3181820.61</v>
      </c>
      <c r="I44" s="110">
        <v>3181820.61</v>
      </c>
      <c r="J44" s="110">
        <v>3181820.61</v>
      </c>
    </row>
    <row r="45" spans="1:10" ht="33.75">
      <c r="A45" s="111" t="s">
        <v>137</v>
      </c>
      <c r="B45" s="114">
        <v>10</v>
      </c>
      <c r="C45" s="115" t="s">
        <v>138</v>
      </c>
      <c r="D45" s="109" t="str">
        <f>IF(LEFT(C45,5)="000 8","X",C45)</f>
        <v>000 1 08 07000 01 0000 110</v>
      </c>
      <c r="E45" s="110">
        <v>2000000</v>
      </c>
      <c r="F45" s="110">
        <v>2000000</v>
      </c>
      <c r="G45" s="110">
        <v>2000000</v>
      </c>
      <c r="H45" s="110">
        <v>1470000</v>
      </c>
      <c r="I45" s="110">
        <v>1470000</v>
      </c>
      <c r="J45" s="110">
        <v>1470000</v>
      </c>
    </row>
    <row r="46" spans="1:10" ht="33.75">
      <c r="A46" s="111" t="s">
        <v>139</v>
      </c>
      <c r="B46" s="114">
        <v>10</v>
      </c>
      <c r="C46" s="115" t="s">
        <v>140</v>
      </c>
      <c r="D46" s="109" t="str">
        <f>IF(LEFT(C46,5)="000 8","X",C46)</f>
        <v>000 1 08 07150 01 0000 110</v>
      </c>
      <c r="E46" s="110">
        <v>2000000</v>
      </c>
      <c r="F46" s="110">
        <v>2000000</v>
      </c>
      <c r="G46" s="110">
        <v>2000000</v>
      </c>
      <c r="H46" s="110">
        <v>1470000</v>
      </c>
      <c r="I46" s="110">
        <v>1470000</v>
      </c>
      <c r="J46" s="110">
        <v>1470000</v>
      </c>
    </row>
    <row r="47" spans="1:10" ht="33.75">
      <c r="A47" s="111" t="s">
        <v>141</v>
      </c>
      <c r="B47" s="114">
        <v>10</v>
      </c>
      <c r="C47" s="115" t="s">
        <v>142</v>
      </c>
      <c r="D47" s="109" t="str">
        <f>IF(LEFT(C47,5)="000 8","X",C47)</f>
        <v>000 1 09 00000 00 0000 000</v>
      </c>
      <c r="E47" s="110"/>
      <c r="F47" s="110"/>
      <c r="G47" s="110"/>
      <c r="H47" s="110">
        <v>3749.86</v>
      </c>
      <c r="I47" s="110">
        <v>3749.86</v>
      </c>
      <c r="J47" s="110">
        <v>3749.86</v>
      </c>
    </row>
    <row r="48" spans="1:10" ht="12.75">
      <c r="A48" s="111" t="s">
        <v>143</v>
      </c>
      <c r="B48" s="114">
        <v>10</v>
      </c>
      <c r="C48" s="115" t="s">
        <v>144</v>
      </c>
      <c r="D48" s="109" t="str">
        <f>IF(LEFT(C48,5)="000 8","X",C48)</f>
        <v>000 1 09 04000 00 0000 110</v>
      </c>
      <c r="E48" s="110"/>
      <c r="F48" s="110"/>
      <c r="G48" s="110"/>
      <c r="H48" s="110">
        <v>2619.52</v>
      </c>
      <c r="I48" s="110">
        <v>2619.52</v>
      </c>
      <c r="J48" s="110">
        <v>2619.52</v>
      </c>
    </row>
    <row r="49" spans="1:10" ht="22.5">
      <c r="A49" s="111" t="s">
        <v>145</v>
      </c>
      <c r="B49" s="114">
        <v>10</v>
      </c>
      <c r="C49" s="115" t="s">
        <v>146</v>
      </c>
      <c r="D49" s="109" t="str">
        <f>IF(LEFT(C49,5)="000 8","X",C49)</f>
        <v>000 1 09 04050 00 0000 110</v>
      </c>
      <c r="E49" s="110"/>
      <c r="F49" s="110"/>
      <c r="G49" s="110"/>
      <c r="H49" s="110">
        <v>2619.52</v>
      </c>
      <c r="I49" s="110">
        <v>2619.52</v>
      </c>
      <c r="J49" s="110">
        <v>2619.52</v>
      </c>
    </row>
    <row r="50" spans="1:10" ht="45">
      <c r="A50" s="111" t="s">
        <v>147</v>
      </c>
      <c r="B50" s="114">
        <v>10</v>
      </c>
      <c r="C50" s="115" t="s">
        <v>148</v>
      </c>
      <c r="D50" s="109" t="str">
        <f>IF(LEFT(C50,5)="000 8","X",C50)</f>
        <v>000 1 09 04052 04 0000 110</v>
      </c>
      <c r="E50" s="110"/>
      <c r="F50" s="110"/>
      <c r="G50" s="110"/>
      <c r="H50" s="110">
        <v>2619.52</v>
      </c>
      <c r="I50" s="110">
        <v>2619.52</v>
      </c>
      <c r="J50" s="110">
        <v>2619.52</v>
      </c>
    </row>
    <row r="51" spans="1:10" ht="22.5">
      <c r="A51" s="111" t="s">
        <v>149</v>
      </c>
      <c r="B51" s="114">
        <v>10</v>
      </c>
      <c r="C51" s="115" t="s">
        <v>150</v>
      </c>
      <c r="D51" s="109" t="str">
        <f>IF(LEFT(C51,5)="000 8","X",C51)</f>
        <v>000 1 09 07000 00 0000 110</v>
      </c>
      <c r="E51" s="110"/>
      <c r="F51" s="110"/>
      <c r="G51" s="110"/>
      <c r="H51" s="110">
        <v>1130.34</v>
      </c>
      <c r="I51" s="110">
        <v>1130.34</v>
      </c>
      <c r="J51" s="110">
        <v>1130.34</v>
      </c>
    </row>
    <row r="52" spans="1:10" ht="45">
      <c r="A52" s="111" t="s">
        <v>151</v>
      </c>
      <c r="B52" s="114">
        <v>10</v>
      </c>
      <c r="C52" s="115" t="s">
        <v>152</v>
      </c>
      <c r="D52" s="109" t="str">
        <f>IF(LEFT(C52,5)="000 8","X",C52)</f>
        <v>000 1 09 07030 00 0000 110</v>
      </c>
      <c r="E52" s="110"/>
      <c r="F52" s="110"/>
      <c r="G52" s="110"/>
      <c r="H52" s="110">
        <v>761.84</v>
      </c>
      <c r="I52" s="110">
        <v>761.84</v>
      </c>
      <c r="J52" s="110">
        <v>761.84</v>
      </c>
    </row>
    <row r="53" spans="1:10" ht="67.5">
      <c r="A53" s="111" t="s">
        <v>153</v>
      </c>
      <c r="B53" s="114">
        <v>10</v>
      </c>
      <c r="C53" s="115" t="s">
        <v>154</v>
      </c>
      <c r="D53" s="109" t="str">
        <f>IF(LEFT(C53,5)="000 8","X",C53)</f>
        <v>000 1 09 07032 04 0000 110</v>
      </c>
      <c r="E53" s="110"/>
      <c r="F53" s="110"/>
      <c r="G53" s="110"/>
      <c r="H53" s="110">
        <v>761.84</v>
      </c>
      <c r="I53" s="110">
        <v>761.84</v>
      </c>
      <c r="J53" s="110">
        <v>761.84</v>
      </c>
    </row>
    <row r="54" spans="1:10" ht="12.75">
      <c r="A54" s="111" t="s">
        <v>155</v>
      </c>
      <c r="B54" s="114">
        <v>10</v>
      </c>
      <c r="C54" s="115" t="s">
        <v>156</v>
      </c>
      <c r="D54" s="109" t="str">
        <f>IF(LEFT(C54,5)="000 8","X",C54)</f>
        <v>000 1 09 07050 00 0000 110</v>
      </c>
      <c r="E54" s="110"/>
      <c r="F54" s="110"/>
      <c r="G54" s="110"/>
      <c r="H54" s="110">
        <v>368.5</v>
      </c>
      <c r="I54" s="110">
        <v>368.5</v>
      </c>
      <c r="J54" s="110">
        <v>368.5</v>
      </c>
    </row>
    <row r="55" spans="1:10" ht="22.5">
      <c r="A55" s="111" t="s">
        <v>157</v>
      </c>
      <c r="B55" s="114">
        <v>10</v>
      </c>
      <c r="C55" s="115" t="s">
        <v>158</v>
      </c>
      <c r="D55" s="109" t="str">
        <f>IF(LEFT(C55,5)="000 8","X",C55)</f>
        <v>000 1 09 07052 04 0000 110</v>
      </c>
      <c r="E55" s="110"/>
      <c r="F55" s="110"/>
      <c r="G55" s="110"/>
      <c r="H55" s="110">
        <v>368.5</v>
      </c>
      <c r="I55" s="110">
        <v>368.5</v>
      </c>
      <c r="J55" s="110">
        <v>368.5</v>
      </c>
    </row>
    <row r="56" spans="1:10" ht="33.75">
      <c r="A56" s="111" t="s">
        <v>159</v>
      </c>
      <c r="B56" s="114">
        <v>10</v>
      </c>
      <c r="C56" s="115" t="s">
        <v>160</v>
      </c>
      <c r="D56" s="109" t="str">
        <f>IF(LEFT(C56,5)="000 8","X",C56)</f>
        <v>000 1 11 00000 00 0000 000</v>
      </c>
      <c r="E56" s="110">
        <v>401700000</v>
      </c>
      <c r="F56" s="110">
        <v>401700000</v>
      </c>
      <c r="G56" s="110">
        <v>401700000</v>
      </c>
      <c r="H56" s="110">
        <v>63933968.28</v>
      </c>
      <c r="I56" s="110">
        <v>63933968.28</v>
      </c>
      <c r="J56" s="110">
        <v>63933968.28</v>
      </c>
    </row>
    <row r="57" spans="1:10" ht="67.5">
      <c r="A57" s="111" t="s">
        <v>161</v>
      </c>
      <c r="B57" s="114">
        <v>10</v>
      </c>
      <c r="C57" s="115" t="s">
        <v>162</v>
      </c>
      <c r="D57" s="109" t="str">
        <f>IF(LEFT(C57,5)="000 8","X",C57)</f>
        <v>000 1 11 01000 00 0000 120</v>
      </c>
      <c r="E57" s="110">
        <v>500000</v>
      </c>
      <c r="F57" s="110">
        <v>500000</v>
      </c>
      <c r="G57" s="110">
        <v>500000</v>
      </c>
      <c r="H57" s="110"/>
      <c r="I57" s="110"/>
      <c r="J57" s="110"/>
    </row>
    <row r="58" spans="1:10" ht="56.25">
      <c r="A58" s="111" t="s">
        <v>163</v>
      </c>
      <c r="B58" s="114">
        <v>10</v>
      </c>
      <c r="C58" s="115" t="s">
        <v>164</v>
      </c>
      <c r="D58" s="109" t="str">
        <f>IF(LEFT(C58,5)="000 8","X",C58)</f>
        <v>000 1 11 01040 04 0000 120</v>
      </c>
      <c r="E58" s="110">
        <v>500000</v>
      </c>
      <c r="F58" s="110">
        <v>500000</v>
      </c>
      <c r="G58" s="110">
        <v>500000</v>
      </c>
      <c r="H58" s="110"/>
      <c r="I58" s="110"/>
      <c r="J58" s="110"/>
    </row>
    <row r="59" spans="1:10" ht="78.75">
      <c r="A59" s="111" t="s">
        <v>165</v>
      </c>
      <c r="B59" s="114">
        <v>10</v>
      </c>
      <c r="C59" s="115" t="s">
        <v>166</v>
      </c>
      <c r="D59" s="109" t="str">
        <f>IF(LEFT(C59,5)="000 8","X",C59)</f>
        <v>000 1 11 05000 00 0000 120</v>
      </c>
      <c r="E59" s="110">
        <v>395700000</v>
      </c>
      <c r="F59" s="110">
        <v>395700000</v>
      </c>
      <c r="G59" s="110">
        <v>395700000</v>
      </c>
      <c r="H59" s="110">
        <v>61182147.23</v>
      </c>
      <c r="I59" s="110">
        <v>61182147.23</v>
      </c>
      <c r="J59" s="110">
        <v>61182147.23</v>
      </c>
    </row>
    <row r="60" spans="1:10" ht="67.5">
      <c r="A60" s="111" t="s">
        <v>167</v>
      </c>
      <c r="B60" s="114">
        <v>10</v>
      </c>
      <c r="C60" s="115" t="s">
        <v>168</v>
      </c>
      <c r="D60" s="109" t="str">
        <f>IF(LEFT(C60,5)="000 8","X",C60)</f>
        <v>000 1 11 05010 00 0000 120</v>
      </c>
      <c r="E60" s="110">
        <v>62000000</v>
      </c>
      <c r="F60" s="110">
        <v>62000000</v>
      </c>
      <c r="G60" s="110">
        <v>62000000</v>
      </c>
      <c r="H60" s="110">
        <v>8096565.53</v>
      </c>
      <c r="I60" s="110">
        <v>8096565.53</v>
      </c>
      <c r="J60" s="110">
        <v>8096565.53</v>
      </c>
    </row>
    <row r="61" spans="1:10" ht="78.75">
      <c r="A61" s="111" t="s">
        <v>169</v>
      </c>
      <c r="B61" s="114">
        <v>10</v>
      </c>
      <c r="C61" s="115" t="s">
        <v>170</v>
      </c>
      <c r="D61" s="109" t="str">
        <f>IF(LEFT(C61,5)="000 8","X",C61)</f>
        <v>000 1 11 05012 04 0000 120</v>
      </c>
      <c r="E61" s="110">
        <v>62000000</v>
      </c>
      <c r="F61" s="110">
        <v>62000000</v>
      </c>
      <c r="G61" s="110">
        <v>62000000</v>
      </c>
      <c r="H61" s="110">
        <v>8096565.53</v>
      </c>
      <c r="I61" s="110">
        <v>8096565.53</v>
      </c>
      <c r="J61" s="110">
        <v>8096565.53</v>
      </c>
    </row>
    <row r="62" spans="1:10" ht="78.75">
      <c r="A62" s="111" t="s">
        <v>171</v>
      </c>
      <c r="B62" s="114">
        <v>10</v>
      </c>
      <c r="C62" s="115" t="s">
        <v>172</v>
      </c>
      <c r="D62" s="109" t="str">
        <f>IF(LEFT(C62,5)="000 8","X",C62)</f>
        <v>000 1 11 05020 00 0000 120</v>
      </c>
      <c r="E62" s="110">
        <v>295700000</v>
      </c>
      <c r="F62" s="110">
        <v>295700000</v>
      </c>
      <c r="G62" s="110">
        <v>295700000</v>
      </c>
      <c r="H62" s="110">
        <v>48028223.72</v>
      </c>
      <c r="I62" s="110">
        <v>48028223.72</v>
      </c>
      <c r="J62" s="110">
        <v>48028223.72</v>
      </c>
    </row>
    <row r="63" spans="1:10" ht="78.75">
      <c r="A63" s="111" t="s">
        <v>173</v>
      </c>
      <c r="B63" s="114">
        <v>10</v>
      </c>
      <c r="C63" s="115" t="s">
        <v>174</v>
      </c>
      <c r="D63" s="109" t="str">
        <f>IF(LEFT(C63,5)="000 8","X",C63)</f>
        <v>000 1 11 05024 04 0000 120</v>
      </c>
      <c r="E63" s="110">
        <v>295700000</v>
      </c>
      <c r="F63" s="110">
        <v>295700000</v>
      </c>
      <c r="G63" s="110">
        <v>295700000</v>
      </c>
      <c r="H63" s="110">
        <v>48028223.72</v>
      </c>
      <c r="I63" s="110">
        <v>48028223.72</v>
      </c>
      <c r="J63" s="110">
        <v>48028223.72</v>
      </c>
    </row>
    <row r="64" spans="1:10" ht="78.75">
      <c r="A64" s="111" t="s">
        <v>175</v>
      </c>
      <c r="B64" s="114">
        <v>10</v>
      </c>
      <c r="C64" s="115" t="s">
        <v>176</v>
      </c>
      <c r="D64" s="109" t="str">
        <f>IF(LEFT(C64,5)="000 8","X",C64)</f>
        <v>000 1 11 05030 00 0000 120</v>
      </c>
      <c r="E64" s="110">
        <v>38000000</v>
      </c>
      <c r="F64" s="110">
        <v>38000000</v>
      </c>
      <c r="G64" s="110">
        <v>38000000</v>
      </c>
      <c r="H64" s="110">
        <v>5057357.98</v>
      </c>
      <c r="I64" s="110">
        <v>5057357.98</v>
      </c>
      <c r="J64" s="110">
        <v>5057357.98</v>
      </c>
    </row>
    <row r="65" spans="1:10" ht="67.5">
      <c r="A65" s="111" t="s">
        <v>177</v>
      </c>
      <c r="B65" s="114">
        <v>10</v>
      </c>
      <c r="C65" s="115" t="s">
        <v>178</v>
      </c>
      <c r="D65" s="109" t="str">
        <f>IF(LEFT(C65,5)="000 8","X",C65)</f>
        <v>000 1 11 05034 04 0000 120</v>
      </c>
      <c r="E65" s="110">
        <v>38000000</v>
      </c>
      <c r="F65" s="110">
        <v>38000000</v>
      </c>
      <c r="G65" s="110">
        <v>38000000</v>
      </c>
      <c r="H65" s="110">
        <v>5057357.98</v>
      </c>
      <c r="I65" s="110">
        <v>5057357.98</v>
      </c>
      <c r="J65" s="110">
        <v>5057357.98</v>
      </c>
    </row>
    <row r="66" spans="1:10" ht="22.5">
      <c r="A66" s="111" t="s">
        <v>179</v>
      </c>
      <c r="B66" s="114">
        <v>10</v>
      </c>
      <c r="C66" s="115" t="s">
        <v>180</v>
      </c>
      <c r="D66" s="109" t="str">
        <f>IF(LEFT(C66,5)="000 8","X",C66)</f>
        <v>000 1 11 07000 00 0000 120</v>
      </c>
      <c r="E66" s="110">
        <v>1500000</v>
      </c>
      <c r="F66" s="110">
        <v>1500000</v>
      </c>
      <c r="G66" s="110">
        <v>1500000</v>
      </c>
      <c r="H66" s="110">
        <v>2053</v>
      </c>
      <c r="I66" s="110">
        <v>2053</v>
      </c>
      <c r="J66" s="110">
        <v>2053</v>
      </c>
    </row>
    <row r="67" spans="1:10" ht="45">
      <c r="A67" s="111" t="s">
        <v>181</v>
      </c>
      <c r="B67" s="114">
        <v>10</v>
      </c>
      <c r="C67" s="115" t="s">
        <v>182</v>
      </c>
      <c r="D67" s="109" t="str">
        <f>IF(LEFT(C67,5)="000 8","X",C67)</f>
        <v>000 1 11 07010 00 0000 120</v>
      </c>
      <c r="E67" s="110">
        <v>1500000</v>
      </c>
      <c r="F67" s="110">
        <v>1500000</v>
      </c>
      <c r="G67" s="110">
        <v>1500000</v>
      </c>
      <c r="H67" s="110">
        <v>2053</v>
      </c>
      <c r="I67" s="110">
        <v>2053</v>
      </c>
      <c r="J67" s="110">
        <v>2053</v>
      </c>
    </row>
    <row r="68" spans="1:10" ht="56.25">
      <c r="A68" s="111" t="s">
        <v>183</v>
      </c>
      <c r="B68" s="114">
        <v>10</v>
      </c>
      <c r="C68" s="115" t="s">
        <v>184</v>
      </c>
      <c r="D68" s="109" t="str">
        <f>IF(LEFT(C68,5)="000 8","X",C68)</f>
        <v>000 1 11 07014 04 0000 120</v>
      </c>
      <c r="E68" s="110">
        <v>1500000</v>
      </c>
      <c r="F68" s="110">
        <v>1500000</v>
      </c>
      <c r="G68" s="110">
        <v>1500000</v>
      </c>
      <c r="H68" s="110">
        <v>2053</v>
      </c>
      <c r="I68" s="110">
        <v>2053</v>
      </c>
      <c r="J68" s="110">
        <v>2053</v>
      </c>
    </row>
    <row r="69" spans="1:10" ht="78.75">
      <c r="A69" s="111" t="s">
        <v>185</v>
      </c>
      <c r="B69" s="114">
        <v>10</v>
      </c>
      <c r="C69" s="115" t="s">
        <v>186</v>
      </c>
      <c r="D69" s="109" t="str">
        <f>IF(LEFT(C69,5)="000 8","X",C69)</f>
        <v>000 1 11 09000 00 0000 120</v>
      </c>
      <c r="E69" s="110">
        <v>4000000</v>
      </c>
      <c r="F69" s="110">
        <v>4000000</v>
      </c>
      <c r="G69" s="110">
        <v>4000000</v>
      </c>
      <c r="H69" s="110">
        <v>2749768.05</v>
      </c>
      <c r="I69" s="110">
        <v>2749768.05</v>
      </c>
      <c r="J69" s="110">
        <v>2749768.05</v>
      </c>
    </row>
    <row r="70" spans="1:10" ht="78.75">
      <c r="A70" s="111" t="s">
        <v>187</v>
      </c>
      <c r="B70" s="114">
        <v>10</v>
      </c>
      <c r="C70" s="115" t="s">
        <v>188</v>
      </c>
      <c r="D70" s="109" t="str">
        <f>IF(LEFT(C70,5)="000 8","X",C70)</f>
        <v>000 1 11 09040 00 0000 120</v>
      </c>
      <c r="E70" s="110">
        <v>4000000</v>
      </c>
      <c r="F70" s="110">
        <v>4000000</v>
      </c>
      <c r="G70" s="110">
        <v>4000000</v>
      </c>
      <c r="H70" s="110">
        <v>2749768.05</v>
      </c>
      <c r="I70" s="110">
        <v>2749768.05</v>
      </c>
      <c r="J70" s="110">
        <v>2749768.05</v>
      </c>
    </row>
    <row r="71" spans="1:10" ht="78.75">
      <c r="A71" s="111" t="s">
        <v>189</v>
      </c>
      <c r="B71" s="114">
        <v>10</v>
      </c>
      <c r="C71" s="115" t="s">
        <v>190</v>
      </c>
      <c r="D71" s="109" t="str">
        <f>IF(LEFT(C71,5)="000 8","X",C71)</f>
        <v>000 1 11 09044 04 0000 120</v>
      </c>
      <c r="E71" s="110">
        <v>4000000</v>
      </c>
      <c r="F71" s="110">
        <v>4000000</v>
      </c>
      <c r="G71" s="110">
        <v>4000000</v>
      </c>
      <c r="H71" s="110">
        <v>2749768.05</v>
      </c>
      <c r="I71" s="110">
        <v>2749768.05</v>
      </c>
      <c r="J71" s="110">
        <v>2749768.05</v>
      </c>
    </row>
    <row r="72" spans="1:10" ht="22.5">
      <c r="A72" s="111" t="s">
        <v>191</v>
      </c>
      <c r="B72" s="114">
        <v>10</v>
      </c>
      <c r="C72" s="115" t="s">
        <v>192</v>
      </c>
      <c r="D72" s="109" t="str">
        <f>IF(LEFT(C72,5)="000 8","X",C72)</f>
        <v>000 1 12 00000 00 0000 000</v>
      </c>
      <c r="E72" s="110">
        <v>10500000</v>
      </c>
      <c r="F72" s="110">
        <v>10500000</v>
      </c>
      <c r="G72" s="110">
        <v>10500000</v>
      </c>
      <c r="H72" s="110">
        <v>2178316.44</v>
      </c>
      <c r="I72" s="110">
        <v>2178316.44</v>
      </c>
      <c r="J72" s="110">
        <v>2178316.44</v>
      </c>
    </row>
    <row r="73" spans="1:10" ht="22.5">
      <c r="A73" s="111" t="s">
        <v>193</v>
      </c>
      <c r="B73" s="114">
        <v>10</v>
      </c>
      <c r="C73" s="115" t="s">
        <v>194</v>
      </c>
      <c r="D73" s="109" t="str">
        <f>IF(LEFT(C73,5)="000 8","X",C73)</f>
        <v>000 1 12 01000 01 0000 120</v>
      </c>
      <c r="E73" s="110">
        <v>10500000</v>
      </c>
      <c r="F73" s="110">
        <v>10500000</v>
      </c>
      <c r="G73" s="110">
        <v>10500000</v>
      </c>
      <c r="H73" s="110">
        <v>2178316.44</v>
      </c>
      <c r="I73" s="110">
        <v>2178316.44</v>
      </c>
      <c r="J73" s="110">
        <v>2178316.44</v>
      </c>
    </row>
    <row r="74" spans="1:10" ht="33.75">
      <c r="A74" s="111" t="s">
        <v>195</v>
      </c>
      <c r="B74" s="114">
        <v>10</v>
      </c>
      <c r="C74" s="115" t="s">
        <v>196</v>
      </c>
      <c r="D74" s="109" t="str">
        <f>IF(LEFT(C74,5)="000 8","X",C74)</f>
        <v>000 1 12 01010 01 0000 120</v>
      </c>
      <c r="E74" s="110">
        <v>456000</v>
      </c>
      <c r="F74" s="110">
        <v>456000</v>
      </c>
      <c r="G74" s="110">
        <v>456000</v>
      </c>
      <c r="H74" s="110">
        <v>79788.34</v>
      </c>
      <c r="I74" s="110">
        <v>79788.34</v>
      </c>
      <c r="J74" s="110">
        <v>79788.34</v>
      </c>
    </row>
    <row r="75" spans="1:10" ht="22.5">
      <c r="A75" s="111" t="s">
        <v>197</v>
      </c>
      <c r="B75" s="114">
        <v>10</v>
      </c>
      <c r="C75" s="115" t="s">
        <v>198</v>
      </c>
      <c r="D75" s="109" t="str">
        <f>IF(LEFT(C75,5)="000 8","X",C75)</f>
        <v>000 1 12 01020 01 0000 120</v>
      </c>
      <c r="E75" s="110">
        <v>76000</v>
      </c>
      <c r="F75" s="110">
        <v>76000</v>
      </c>
      <c r="G75" s="110">
        <v>76000</v>
      </c>
      <c r="H75" s="110">
        <v>21834.85</v>
      </c>
      <c r="I75" s="110">
        <v>21834.85</v>
      </c>
      <c r="J75" s="110">
        <v>21834.85</v>
      </c>
    </row>
    <row r="76" spans="1:10" ht="22.5">
      <c r="A76" s="111" t="s">
        <v>199</v>
      </c>
      <c r="B76" s="114">
        <v>10</v>
      </c>
      <c r="C76" s="115" t="s">
        <v>200</v>
      </c>
      <c r="D76" s="109" t="str">
        <f>IF(LEFT(C76,5)="000 8","X",C76)</f>
        <v>000 1 12 01030 01 0000 120</v>
      </c>
      <c r="E76" s="110">
        <v>695000</v>
      </c>
      <c r="F76" s="110">
        <v>695000</v>
      </c>
      <c r="G76" s="110">
        <v>695000</v>
      </c>
      <c r="H76" s="110">
        <v>231470.95</v>
      </c>
      <c r="I76" s="110">
        <v>231470.95</v>
      </c>
      <c r="J76" s="110">
        <v>231470.95</v>
      </c>
    </row>
    <row r="77" spans="1:10" ht="22.5">
      <c r="A77" s="111" t="s">
        <v>201</v>
      </c>
      <c r="B77" s="114">
        <v>10</v>
      </c>
      <c r="C77" s="115" t="s">
        <v>202</v>
      </c>
      <c r="D77" s="109" t="str">
        <f>IF(LEFT(C77,5)="000 8","X",C77)</f>
        <v>000 1 12 01040 01 0000 120</v>
      </c>
      <c r="E77" s="110">
        <v>9231000</v>
      </c>
      <c r="F77" s="110">
        <v>9231000</v>
      </c>
      <c r="G77" s="110">
        <v>9231000</v>
      </c>
      <c r="H77" s="110">
        <v>1833445.81</v>
      </c>
      <c r="I77" s="110">
        <v>1833445.81</v>
      </c>
      <c r="J77" s="110">
        <v>1833445.81</v>
      </c>
    </row>
    <row r="78" spans="1:10" ht="22.5">
      <c r="A78" s="111" t="s">
        <v>203</v>
      </c>
      <c r="B78" s="114">
        <v>10</v>
      </c>
      <c r="C78" s="115" t="s">
        <v>204</v>
      </c>
      <c r="D78" s="109" t="str">
        <f>IF(LEFT(C78,5)="000 8","X",C78)</f>
        <v>000 1 12 01050 01 0000 120</v>
      </c>
      <c r="E78" s="110">
        <v>42000</v>
      </c>
      <c r="F78" s="110">
        <v>42000</v>
      </c>
      <c r="G78" s="110">
        <v>42000</v>
      </c>
      <c r="H78" s="110">
        <v>11776.49</v>
      </c>
      <c r="I78" s="110">
        <v>11776.49</v>
      </c>
      <c r="J78" s="110">
        <v>11776.49</v>
      </c>
    </row>
    <row r="79" spans="1:10" ht="33.75">
      <c r="A79" s="111" t="s">
        <v>205</v>
      </c>
      <c r="B79" s="114">
        <v>10</v>
      </c>
      <c r="C79" s="115" t="s">
        <v>206</v>
      </c>
      <c r="D79" s="109" t="str">
        <f>IF(LEFT(C79,5)="000 8","X",C79)</f>
        <v>000 1 13 00000 00 0000 000</v>
      </c>
      <c r="E79" s="110">
        <v>1100000</v>
      </c>
      <c r="F79" s="110">
        <v>1100000</v>
      </c>
      <c r="G79" s="110">
        <v>1100000</v>
      </c>
      <c r="H79" s="110">
        <v>676016.58</v>
      </c>
      <c r="I79" s="110">
        <v>676016.58</v>
      </c>
      <c r="J79" s="110">
        <v>676016.58</v>
      </c>
    </row>
    <row r="80" spans="1:10" ht="12.75">
      <c r="A80" s="111" t="s">
        <v>207</v>
      </c>
      <c r="B80" s="114">
        <v>10</v>
      </c>
      <c r="C80" s="115" t="s">
        <v>208</v>
      </c>
      <c r="D80" s="109" t="str">
        <f>IF(LEFT(C80,5)="000 8","X",C80)</f>
        <v>000 1 13 02000 00 0000 130</v>
      </c>
      <c r="E80" s="110">
        <v>1100000</v>
      </c>
      <c r="F80" s="110">
        <v>1100000</v>
      </c>
      <c r="G80" s="110">
        <v>1100000</v>
      </c>
      <c r="H80" s="110">
        <v>676016.58</v>
      </c>
      <c r="I80" s="110">
        <v>676016.58</v>
      </c>
      <c r="J80" s="110">
        <v>676016.58</v>
      </c>
    </row>
    <row r="81" spans="1:10" ht="22.5">
      <c r="A81" s="111" t="s">
        <v>209</v>
      </c>
      <c r="B81" s="114">
        <v>10</v>
      </c>
      <c r="C81" s="115" t="s">
        <v>210</v>
      </c>
      <c r="D81" s="109" t="str">
        <f>IF(LEFT(C81,5)="000 8","X",C81)</f>
        <v>000 1 13 02990 00 0000 130</v>
      </c>
      <c r="E81" s="110">
        <v>1100000</v>
      </c>
      <c r="F81" s="110">
        <v>1100000</v>
      </c>
      <c r="G81" s="110">
        <v>1100000</v>
      </c>
      <c r="H81" s="110">
        <v>676016.58</v>
      </c>
      <c r="I81" s="110">
        <v>676016.58</v>
      </c>
      <c r="J81" s="110">
        <v>676016.58</v>
      </c>
    </row>
    <row r="82" spans="1:10" ht="22.5">
      <c r="A82" s="111" t="s">
        <v>211</v>
      </c>
      <c r="B82" s="114">
        <v>10</v>
      </c>
      <c r="C82" s="115" t="s">
        <v>212</v>
      </c>
      <c r="D82" s="109" t="str">
        <f>IF(LEFT(C82,5)="000 8","X",C82)</f>
        <v>000 1 13 02994 04 0000 130</v>
      </c>
      <c r="E82" s="110">
        <v>1100000</v>
      </c>
      <c r="F82" s="110">
        <v>1100000</v>
      </c>
      <c r="G82" s="110">
        <v>1100000</v>
      </c>
      <c r="H82" s="110">
        <v>676016.58</v>
      </c>
      <c r="I82" s="110">
        <v>676016.58</v>
      </c>
      <c r="J82" s="110">
        <v>676016.58</v>
      </c>
    </row>
    <row r="83" spans="1:10" ht="22.5">
      <c r="A83" s="111" t="s">
        <v>213</v>
      </c>
      <c r="B83" s="114">
        <v>10</v>
      </c>
      <c r="C83" s="115" t="s">
        <v>214</v>
      </c>
      <c r="D83" s="109" t="str">
        <f>IF(LEFT(C83,5)="000 8","X",C83)</f>
        <v>000 1 14 00000 00 0000 000</v>
      </c>
      <c r="E83" s="110">
        <v>65000000</v>
      </c>
      <c r="F83" s="110">
        <v>65000000</v>
      </c>
      <c r="G83" s="110">
        <v>65000000</v>
      </c>
      <c r="H83" s="110">
        <v>21521717.33</v>
      </c>
      <c r="I83" s="110">
        <v>21521717.33</v>
      </c>
      <c r="J83" s="110">
        <v>21521717.33</v>
      </c>
    </row>
    <row r="84" spans="1:10" ht="78.75">
      <c r="A84" s="111" t="s">
        <v>215</v>
      </c>
      <c r="B84" s="114">
        <v>10</v>
      </c>
      <c r="C84" s="115" t="s">
        <v>216</v>
      </c>
      <c r="D84" s="109" t="str">
        <f>IF(LEFT(C84,5)="000 8","X",C84)</f>
        <v>000 1 14 02000 00 0000 000</v>
      </c>
      <c r="E84" s="110">
        <v>20150000</v>
      </c>
      <c r="F84" s="110">
        <v>20150000</v>
      </c>
      <c r="G84" s="110">
        <v>20150000</v>
      </c>
      <c r="H84" s="110">
        <v>5657262.53</v>
      </c>
      <c r="I84" s="110">
        <v>5657262.53</v>
      </c>
      <c r="J84" s="110">
        <v>5657262.53</v>
      </c>
    </row>
    <row r="85" spans="1:10" ht="90">
      <c r="A85" s="111" t="s">
        <v>217</v>
      </c>
      <c r="B85" s="114">
        <v>10</v>
      </c>
      <c r="C85" s="115" t="s">
        <v>218</v>
      </c>
      <c r="D85" s="109" t="str">
        <f>IF(LEFT(C85,5)="000 8","X",C85)</f>
        <v>000 1 14 02040 04 0000 410</v>
      </c>
      <c r="E85" s="110">
        <v>20140000</v>
      </c>
      <c r="F85" s="110">
        <v>20140000</v>
      </c>
      <c r="G85" s="110">
        <v>20140000</v>
      </c>
      <c r="H85" s="110">
        <v>5657262.53</v>
      </c>
      <c r="I85" s="110">
        <v>5657262.53</v>
      </c>
      <c r="J85" s="110">
        <v>5657262.53</v>
      </c>
    </row>
    <row r="86" spans="1:10" ht="78.75">
      <c r="A86" s="111" t="s">
        <v>219</v>
      </c>
      <c r="B86" s="114">
        <v>10</v>
      </c>
      <c r="C86" s="115" t="s">
        <v>220</v>
      </c>
      <c r="D86" s="109" t="str">
        <f>IF(LEFT(C86,5)="000 8","X",C86)</f>
        <v>000 1 14 02042 04 0000 410</v>
      </c>
      <c r="E86" s="110">
        <v>10000</v>
      </c>
      <c r="F86" s="110">
        <v>10000</v>
      </c>
      <c r="G86" s="110">
        <v>10000</v>
      </c>
      <c r="H86" s="110">
        <v>13860</v>
      </c>
      <c r="I86" s="110">
        <v>13860</v>
      </c>
      <c r="J86" s="110">
        <v>13860</v>
      </c>
    </row>
    <row r="87" spans="1:10" ht="90">
      <c r="A87" s="111" t="s">
        <v>221</v>
      </c>
      <c r="B87" s="114">
        <v>10</v>
      </c>
      <c r="C87" s="115" t="s">
        <v>222</v>
      </c>
      <c r="D87" s="109" t="str">
        <f>IF(LEFT(C87,5)="000 8","X",C87)</f>
        <v>000 1 14 02043 04 0000 410</v>
      </c>
      <c r="E87" s="110">
        <v>20130000</v>
      </c>
      <c r="F87" s="110">
        <v>20130000</v>
      </c>
      <c r="G87" s="110">
        <v>20130000</v>
      </c>
      <c r="H87" s="110">
        <v>5643402.53</v>
      </c>
      <c r="I87" s="110">
        <v>5643402.53</v>
      </c>
      <c r="J87" s="110">
        <v>5643402.53</v>
      </c>
    </row>
    <row r="88" spans="1:10" ht="101.25">
      <c r="A88" s="111" t="s">
        <v>223</v>
      </c>
      <c r="B88" s="114">
        <v>10</v>
      </c>
      <c r="C88" s="115" t="s">
        <v>224</v>
      </c>
      <c r="D88" s="109" t="str">
        <f>IF(LEFT(C88,5)="000 8","X",C88)</f>
        <v>000 1 14 02040 04 0000 440</v>
      </c>
      <c r="E88" s="110">
        <v>10000</v>
      </c>
      <c r="F88" s="110">
        <v>10000</v>
      </c>
      <c r="G88" s="110">
        <v>10000</v>
      </c>
      <c r="H88" s="110"/>
      <c r="I88" s="110"/>
      <c r="J88" s="110"/>
    </row>
    <row r="89" spans="1:10" ht="90">
      <c r="A89" s="111" t="s">
        <v>225</v>
      </c>
      <c r="B89" s="114">
        <v>10</v>
      </c>
      <c r="C89" s="115" t="s">
        <v>226</v>
      </c>
      <c r="D89" s="109" t="str">
        <f>IF(LEFT(C89,5)="000 8","X",C89)</f>
        <v>000 1 14 02042 04 0000 440</v>
      </c>
      <c r="E89" s="110">
        <v>10000</v>
      </c>
      <c r="F89" s="110">
        <v>10000</v>
      </c>
      <c r="G89" s="110">
        <v>10000</v>
      </c>
      <c r="H89" s="110"/>
      <c r="I89" s="110"/>
      <c r="J89" s="110"/>
    </row>
    <row r="90" spans="1:10" ht="56.25">
      <c r="A90" s="111" t="s">
        <v>227</v>
      </c>
      <c r="B90" s="114">
        <v>10</v>
      </c>
      <c r="C90" s="115" t="s">
        <v>228</v>
      </c>
      <c r="D90" s="109" t="str">
        <f>IF(LEFT(C90,5)="000 8","X",C90)</f>
        <v>000 1 14 06000 00 0000 430</v>
      </c>
      <c r="E90" s="110">
        <v>44850000</v>
      </c>
      <c r="F90" s="110">
        <v>44850000</v>
      </c>
      <c r="G90" s="110">
        <v>44850000</v>
      </c>
      <c r="H90" s="110">
        <v>15864454.8</v>
      </c>
      <c r="I90" s="110">
        <v>15864454.8</v>
      </c>
      <c r="J90" s="110">
        <v>15864454.8</v>
      </c>
    </row>
    <row r="91" spans="1:10" ht="33.75">
      <c r="A91" s="111" t="s">
        <v>229</v>
      </c>
      <c r="B91" s="114">
        <v>10</v>
      </c>
      <c r="C91" s="115" t="s">
        <v>230</v>
      </c>
      <c r="D91" s="109" t="str">
        <f>IF(LEFT(C91,5)="000 8","X",C91)</f>
        <v>000 1 14 06010 00 0000 430</v>
      </c>
      <c r="E91" s="110">
        <v>15000000</v>
      </c>
      <c r="F91" s="110">
        <v>15000000</v>
      </c>
      <c r="G91" s="110">
        <v>15000000</v>
      </c>
      <c r="H91" s="110">
        <v>294892.8</v>
      </c>
      <c r="I91" s="110">
        <v>294892.8</v>
      </c>
      <c r="J91" s="110">
        <v>294892.8</v>
      </c>
    </row>
    <row r="92" spans="1:10" ht="56.25">
      <c r="A92" s="111" t="s">
        <v>231</v>
      </c>
      <c r="B92" s="114">
        <v>10</v>
      </c>
      <c r="C92" s="115" t="s">
        <v>232</v>
      </c>
      <c r="D92" s="109" t="str">
        <f>IF(LEFT(C92,5)="000 8","X",C92)</f>
        <v>000 1 14 06012 04 0000 430</v>
      </c>
      <c r="E92" s="110">
        <v>15000000</v>
      </c>
      <c r="F92" s="110">
        <v>15000000</v>
      </c>
      <c r="G92" s="110">
        <v>15000000</v>
      </c>
      <c r="H92" s="110">
        <v>294892.8</v>
      </c>
      <c r="I92" s="110">
        <v>294892.8</v>
      </c>
      <c r="J92" s="110">
        <v>294892.8</v>
      </c>
    </row>
    <row r="93" spans="1:10" ht="56.25">
      <c r="A93" s="111" t="s">
        <v>233</v>
      </c>
      <c r="B93" s="114">
        <v>10</v>
      </c>
      <c r="C93" s="115" t="s">
        <v>234</v>
      </c>
      <c r="D93" s="109" t="str">
        <f>IF(LEFT(C93,5)="000 8","X",C93)</f>
        <v>000 1 14 06020 00 0000 430</v>
      </c>
      <c r="E93" s="110">
        <v>29850000</v>
      </c>
      <c r="F93" s="110">
        <v>29850000</v>
      </c>
      <c r="G93" s="110">
        <v>29850000</v>
      </c>
      <c r="H93" s="110">
        <v>15569562</v>
      </c>
      <c r="I93" s="110">
        <v>15569562</v>
      </c>
      <c r="J93" s="110">
        <v>15569562</v>
      </c>
    </row>
    <row r="94" spans="1:10" ht="56.25">
      <c r="A94" s="111" t="s">
        <v>235</v>
      </c>
      <c r="B94" s="114">
        <v>10</v>
      </c>
      <c r="C94" s="115" t="s">
        <v>236</v>
      </c>
      <c r="D94" s="109" t="str">
        <f>IF(LEFT(C94,5)="000 8","X",C94)</f>
        <v>000 1 14 06024 04 0000 430</v>
      </c>
      <c r="E94" s="110">
        <v>29850000</v>
      </c>
      <c r="F94" s="110">
        <v>29850000</v>
      </c>
      <c r="G94" s="110">
        <v>29850000</v>
      </c>
      <c r="H94" s="110">
        <v>15569562</v>
      </c>
      <c r="I94" s="110">
        <v>15569562</v>
      </c>
      <c r="J94" s="110">
        <v>15569562</v>
      </c>
    </row>
    <row r="95" spans="1:10" ht="12.75">
      <c r="A95" s="111" t="s">
        <v>237</v>
      </c>
      <c r="B95" s="114">
        <v>10</v>
      </c>
      <c r="C95" s="115" t="s">
        <v>238</v>
      </c>
      <c r="D95" s="109" t="str">
        <f>IF(LEFT(C95,5)="000 8","X",C95)</f>
        <v>000 1 16 00000 00 0000 000</v>
      </c>
      <c r="E95" s="110">
        <v>27000000</v>
      </c>
      <c r="F95" s="110">
        <v>27000000</v>
      </c>
      <c r="G95" s="110">
        <v>27000000</v>
      </c>
      <c r="H95" s="110">
        <v>4209604.8</v>
      </c>
      <c r="I95" s="110">
        <v>4209604.8</v>
      </c>
      <c r="J95" s="110">
        <v>4209604.8</v>
      </c>
    </row>
    <row r="96" spans="1:10" ht="22.5">
      <c r="A96" s="111" t="s">
        <v>239</v>
      </c>
      <c r="B96" s="114">
        <v>10</v>
      </c>
      <c r="C96" s="115" t="s">
        <v>240</v>
      </c>
      <c r="D96" s="109" t="str">
        <f>IF(LEFT(C96,5)="000 8","X",C96)</f>
        <v>000 1 16 03000 00 0000 140</v>
      </c>
      <c r="E96" s="110">
        <v>400000</v>
      </c>
      <c r="F96" s="110">
        <v>400000</v>
      </c>
      <c r="G96" s="110">
        <v>400000</v>
      </c>
      <c r="H96" s="110">
        <v>22478.28</v>
      </c>
      <c r="I96" s="110">
        <v>22478.28</v>
      </c>
      <c r="J96" s="110">
        <v>22478.28</v>
      </c>
    </row>
    <row r="97" spans="1:10" ht="123.75">
      <c r="A97" s="111" t="s">
        <v>241</v>
      </c>
      <c r="B97" s="114">
        <v>10</v>
      </c>
      <c r="C97" s="115" t="s">
        <v>242</v>
      </c>
      <c r="D97" s="109" t="str">
        <f>IF(LEFT(C97,5)="000 8","X",C97)</f>
        <v>000 1 16 03010 01 0000 140</v>
      </c>
      <c r="E97" s="110">
        <v>300000</v>
      </c>
      <c r="F97" s="110">
        <v>300000</v>
      </c>
      <c r="G97" s="110">
        <v>300000</v>
      </c>
      <c r="H97" s="110">
        <v>13278.28</v>
      </c>
      <c r="I97" s="110">
        <v>13278.28</v>
      </c>
      <c r="J97" s="110">
        <v>13278.28</v>
      </c>
    </row>
    <row r="98" spans="1:10" ht="56.25">
      <c r="A98" s="111" t="s">
        <v>243</v>
      </c>
      <c r="B98" s="114">
        <v>10</v>
      </c>
      <c r="C98" s="115" t="s">
        <v>244</v>
      </c>
      <c r="D98" s="109" t="str">
        <f>IF(LEFT(C98,5)="000 8","X",C98)</f>
        <v>000 1 16 03030 01 0000 140</v>
      </c>
      <c r="E98" s="110">
        <v>100000</v>
      </c>
      <c r="F98" s="110">
        <v>100000</v>
      </c>
      <c r="G98" s="110">
        <v>100000</v>
      </c>
      <c r="H98" s="110">
        <v>9200</v>
      </c>
      <c r="I98" s="110">
        <v>9200</v>
      </c>
      <c r="J98" s="110">
        <v>9200</v>
      </c>
    </row>
    <row r="99" spans="1:10" ht="56.25">
      <c r="A99" s="111" t="s">
        <v>245</v>
      </c>
      <c r="B99" s="114">
        <v>10</v>
      </c>
      <c r="C99" s="115" t="s">
        <v>246</v>
      </c>
      <c r="D99" s="109" t="str">
        <f>IF(LEFT(C99,5)="000 8","X",C99)</f>
        <v>000 1 16 06000 01 0000 140</v>
      </c>
      <c r="E99" s="110">
        <v>1100000</v>
      </c>
      <c r="F99" s="110">
        <v>1100000</v>
      </c>
      <c r="G99" s="110">
        <v>1100000</v>
      </c>
      <c r="H99" s="110">
        <v>153583.27</v>
      </c>
      <c r="I99" s="110">
        <v>153583.27</v>
      </c>
      <c r="J99" s="110">
        <v>153583.27</v>
      </c>
    </row>
    <row r="100" spans="1:10" ht="56.25">
      <c r="A100" s="111" t="s">
        <v>247</v>
      </c>
      <c r="B100" s="114">
        <v>10</v>
      </c>
      <c r="C100" s="115" t="s">
        <v>248</v>
      </c>
      <c r="D100" s="109" t="str">
        <f>IF(LEFT(C100,5)="000 8","X",C100)</f>
        <v>000 1 16 08000 01 0000 140</v>
      </c>
      <c r="E100" s="110">
        <v>300000</v>
      </c>
      <c r="F100" s="110">
        <v>300000</v>
      </c>
      <c r="G100" s="110">
        <v>300000</v>
      </c>
      <c r="H100" s="110"/>
      <c r="I100" s="110"/>
      <c r="J100" s="110"/>
    </row>
    <row r="101" spans="1:10" ht="56.25">
      <c r="A101" s="111" t="s">
        <v>249</v>
      </c>
      <c r="B101" s="114">
        <v>10</v>
      </c>
      <c r="C101" s="115" t="s">
        <v>250</v>
      </c>
      <c r="D101" s="109" t="str">
        <f>IF(LEFT(C101,5)="000 8","X",C101)</f>
        <v>000 1 16 08010 01 0000 140</v>
      </c>
      <c r="E101" s="110">
        <v>300000</v>
      </c>
      <c r="F101" s="110">
        <v>300000</v>
      </c>
      <c r="G101" s="110">
        <v>300000</v>
      </c>
      <c r="H101" s="110"/>
      <c r="I101" s="110"/>
      <c r="J101" s="110"/>
    </row>
    <row r="102" spans="1:10" ht="45">
      <c r="A102" s="111" t="s">
        <v>251</v>
      </c>
      <c r="B102" s="114">
        <v>10</v>
      </c>
      <c r="C102" s="115" t="s">
        <v>252</v>
      </c>
      <c r="D102" s="109" t="str">
        <f>IF(LEFT(C102,5)="000 8","X",C102)</f>
        <v>000 1 16 21000 00 0000 140</v>
      </c>
      <c r="E102" s="110">
        <v>3800000</v>
      </c>
      <c r="F102" s="110">
        <v>3800000</v>
      </c>
      <c r="G102" s="110">
        <v>3800000</v>
      </c>
      <c r="H102" s="110">
        <v>369032.76</v>
      </c>
      <c r="I102" s="110">
        <v>369032.76</v>
      </c>
      <c r="J102" s="110">
        <v>369032.76</v>
      </c>
    </row>
    <row r="103" spans="1:10" ht="56.25">
      <c r="A103" s="111" t="s">
        <v>253</v>
      </c>
      <c r="B103" s="114">
        <v>10</v>
      </c>
      <c r="C103" s="115" t="s">
        <v>254</v>
      </c>
      <c r="D103" s="109" t="str">
        <f>IF(LEFT(C103,5)="000 8","X",C103)</f>
        <v>000 1 16 21040 04 0000 140</v>
      </c>
      <c r="E103" s="110">
        <v>3800000</v>
      </c>
      <c r="F103" s="110">
        <v>3800000</v>
      </c>
      <c r="G103" s="110">
        <v>3800000</v>
      </c>
      <c r="H103" s="110">
        <v>369032.76</v>
      </c>
      <c r="I103" s="110">
        <v>369032.76</v>
      </c>
      <c r="J103" s="110">
        <v>369032.76</v>
      </c>
    </row>
    <row r="104" spans="1:10" ht="90">
      <c r="A104" s="111" t="s">
        <v>255</v>
      </c>
      <c r="B104" s="114">
        <v>10</v>
      </c>
      <c r="C104" s="115" t="s">
        <v>256</v>
      </c>
      <c r="D104" s="109" t="str">
        <f>IF(LEFT(C104,5)="000 8","X",C104)</f>
        <v>000 1 16 25000 00 0000 140</v>
      </c>
      <c r="E104" s="110">
        <v>2830000</v>
      </c>
      <c r="F104" s="110">
        <v>2830000</v>
      </c>
      <c r="G104" s="110">
        <v>2830000</v>
      </c>
      <c r="H104" s="110">
        <v>439200</v>
      </c>
      <c r="I104" s="110">
        <v>439200</v>
      </c>
      <c r="J104" s="110">
        <v>439200</v>
      </c>
    </row>
    <row r="105" spans="1:10" ht="33.75">
      <c r="A105" s="111" t="s">
        <v>257</v>
      </c>
      <c r="B105" s="114">
        <v>10</v>
      </c>
      <c r="C105" s="115" t="s">
        <v>258</v>
      </c>
      <c r="D105" s="109" t="str">
        <f>IF(LEFT(C105,5)="000 8","X",C105)</f>
        <v>000 1 16 25010 01 0000 140</v>
      </c>
      <c r="E105" s="110">
        <v>20000</v>
      </c>
      <c r="F105" s="110">
        <v>20000</v>
      </c>
      <c r="G105" s="110">
        <v>20000</v>
      </c>
      <c r="H105" s="110"/>
      <c r="I105" s="110"/>
      <c r="J105" s="110"/>
    </row>
    <row r="106" spans="1:10" ht="33.75">
      <c r="A106" s="111" t="s">
        <v>259</v>
      </c>
      <c r="B106" s="114">
        <v>10</v>
      </c>
      <c r="C106" s="115" t="s">
        <v>260</v>
      </c>
      <c r="D106" s="109" t="str">
        <f>IF(LEFT(C106,5)="000 8","X",C106)</f>
        <v>000 1 16 25020 01 0000 140</v>
      </c>
      <c r="E106" s="110">
        <v>10000</v>
      </c>
      <c r="F106" s="110">
        <v>10000</v>
      </c>
      <c r="G106" s="110">
        <v>10000</v>
      </c>
      <c r="H106" s="110"/>
      <c r="I106" s="110"/>
      <c r="J106" s="110"/>
    </row>
    <row r="107" spans="1:10" ht="33.75">
      <c r="A107" s="111" t="s">
        <v>261</v>
      </c>
      <c r="B107" s="114">
        <v>10</v>
      </c>
      <c r="C107" s="115" t="s">
        <v>262</v>
      </c>
      <c r="D107" s="109" t="str">
        <f>IF(LEFT(C107,5)="000 8","X",C107)</f>
        <v>000 1 16 25030 01 0000 140</v>
      </c>
      <c r="E107" s="110">
        <v>10000</v>
      </c>
      <c r="F107" s="110">
        <v>10000</v>
      </c>
      <c r="G107" s="110">
        <v>10000</v>
      </c>
      <c r="H107" s="110">
        <v>1000</v>
      </c>
      <c r="I107" s="110">
        <v>1000</v>
      </c>
      <c r="J107" s="110">
        <v>1000</v>
      </c>
    </row>
    <row r="108" spans="1:10" ht="22.5">
      <c r="A108" s="111" t="s">
        <v>263</v>
      </c>
      <c r="B108" s="114">
        <v>10</v>
      </c>
      <c r="C108" s="115" t="s">
        <v>264</v>
      </c>
      <c r="D108" s="109" t="str">
        <f>IF(LEFT(C108,5)="000 8","X",C108)</f>
        <v>000 1 16 25040 01 0000 140</v>
      </c>
      <c r="E108" s="110">
        <v>10000</v>
      </c>
      <c r="F108" s="110">
        <v>10000</v>
      </c>
      <c r="G108" s="110">
        <v>10000</v>
      </c>
      <c r="H108" s="110"/>
      <c r="I108" s="110"/>
      <c r="J108" s="110"/>
    </row>
    <row r="109" spans="1:10" ht="33.75">
      <c r="A109" s="111" t="s">
        <v>265</v>
      </c>
      <c r="B109" s="114">
        <v>10</v>
      </c>
      <c r="C109" s="115" t="s">
        <v>266</v>
      </c>
      <c r="D109" s="109" t="str">
        <f>IF(LEFT(C109,5)="000 8","X",C109)</f>
        <v>000 1 16 25050 01 0000 140</v>
      </c>
      <c r="E109" s="110">
        <v>1230000</v>
      </c>
      <c r="F109" s="110">
        <v>1230000</v>
      </c>
      <c r="G109" s="110">
        <v>1230000</v>
      </c>
      <c r="H109" s="110">
        <v>81000</v>
      </c>
      <c r="I109" s="110">
        <v>81000</v>
      </c>
      <c r="J109" s="110">
        <v>81000</v>
      </c>
    </row>
    <row r="110" spans="1:10" ht="22.5">
      <c r="A110" s="111" t="s">
        <v>267</v>
      </c>
      <c r="B110" s="114">
        <v>10</v>
      </c>
      <c r="C110" s="115" t="s">
        <v>268</v>
      </c>
      <c r="D110" s="109" t="str">
        <f>IF(LEFT(C110,5)="000 8","X",C110)</f>
        <v>000 1 16 25060 01 0000 140</v>
      </c>
      <c r="E110" s="110">
        <v>1550000</v>
      </c>
      <c r="F110" s="110">
        <v>1550000</v>
      </c>
      <c r="G110" s="110">
        <v>1550000</v>
      </c>
      <c r="H110" s="110">
        <v>357200</v>
      </c>
      <c r="I110" s="110">
        <v>357200</v>
      </c>
      <c r="J110" s="110">
        <v>357200</v>
      </c>
    </row>
    <row r="111" spans="1:10" ht="56.25">
      <c r="A111" s="111" t="s">
        <v>269</v>
      </c>
      <c r="B111" s="114">
        <v>10</v>
      </c>
      <c r="C111" s="115" t="s">
        <v>270</v>
      </c>
      <c r="D111" s="109" t="str">
        <f>IF(LEFT(C111,5)="000 8","X",C111)</f>
        <v>000 1 16 28000 01 0000 140</v>
      </c>
      <c r="E111" s="110">
        <v>8970000</v>
      </c>
      <c r="F111" s="110">
        <v>8970000</v>
      </c>
      <c r="G111" s="110">
        <v>8970000</v>
      </c>
      <c r="H111" s="110">
        <v>1285500</v>
      </c>
      <c r="I111" s="110">
        <v>1285500</v>
      </c>
      <c r="J111" s="110">
        <v>1285500</v>
      </c>
    </row>
    <row r="112" spans="1:10" ht="45">
      <c r="A112" s="111" t="s">
        <v>271</v>
      </c>
      <c r="B112" s="114">
        <v>10</v>
      </c>
      <c r="C112" s="115" t="s">
        <v>272</v>
      </c>
      <c r="D112" s="109" t="str">
        <f>IF(LEFT(C112,5)="000 8","X",C112)</f>
        <v>000 1 16 33000 00 0000 140</v>
      </c>
      <c r="E112" s="110"/>
      <c r="F112" s="110"/>
      <c r="G112" s="110"/>
      <c r="H112" s="110">
        <v>189837.08</v>
      </c>
      <c r="I112" s="110">
        <v>189837.08</v>
      </c>
      <c r="J112" s="110">
        <v>189837.08</v>
      </c>
    </row>
    <row r="113" spans="1:10" ht="56.25">
      <c r="A113" s="111" t="s">
        <v>273</v>
      </c>
      <c r="B113" s="114">
        <v>10</v>
      </c>
      <c r="C113" s="115" t="s">
        <v>274</v>
      </c>
      <c r="D113" s="109" t="str">
        <f>IF(LEFT(C113,5)="000 8","X",C113)</f>
        <v>000 1 16 33040 04 0000 140</v>
      </c>
      <c r="E113" s="110"/>
      <c r="F113" s="110"/>
      <c r="G113" s="110"/>
      <c r="H113" s="110">
        <v>189837.08</v>
      </c>
      <c r="I113" s="110">
        <v>189837.08</v>
      </c>
      <c r="J113" s="110">
        <v>189837.08</v>
      </c>
    </row>
    <row r="114" spans="1:10" ht="67.5">
      <c r="A114" s="111" t="s">
        <v>275</v>
      </c>
      <c r="B114" s="114">
        <v>10</v>
      </c>
      <c r="C114" s="115" t="s">
        <v>276</v>
      </c>
      <c r="D114" s="109" t="str">
        <f>IF(LEFT(C114,5)="000 8","X",C114)</f>
        <v>000 1 16 43000 01 0000 140</v>
      </c>
      <c r="E114" s="110">
        <v>150000</v>
      </c>
      <c r="F114" s="110">
        <v>150000</v>
      </c>
      <c r="G114" s="110">
        <v>150000</v>
      </c>
      <c r="H114" s="110">
        <v>14800</v>
      </c>
      <c r="I114" s="110">
        <v>14800</v>
      </c>
      <c r="J114" s="110">
        <v>14800</v>
      </c>
    </row>
    <row r="115" spans="1:10" ht="22.5">
      <c r="A115" s="111" t="s">
        <v>277</v>
      </c>
      <c r="B115" s="114">
        <v>10</v>
      </c>
      <c r="C115" s="115" t="s">
        <v>278</v>
      </c>
      <c r="D115" s="109" t="str">
        <f>IF(LEFT(C115,5)="000 8","X",C115)</f>
        <v>000 1 16 90000 00 0000 140</v>
      </c>
      <c r="E115" s="110">
        <v>9450000</v>
      </c>
      <c r="F115" s="110">
        <v>9450000</v>
      </c>
      <c r="G115" s="110">
        <v>9450000</v>
      </c>
      <c r="H115" s="110">
        <v>1735173.41</v>
      </c>
      <c r="I115" s="110">
        <v>1735173.41</v>
      </c>
      <c r="J115" s="110">
        <v>1735173.41</v>
      </c>
    </row>
    <row r="116" spans="1:10" ht="33.75">
      <c r="A116" s="111" t="s">
        <v>279</v>
      </c>
      <c r="B116" s="114">
        <v>10</v>
      </c>
      <c r="C116" s="115" t="s">
        <v>280</v>
      </c>
      <c r="D116" s="109" t="str">
        <f>IF(LEFT(C116,5)="000 8","X",C116)</f>
        <v>000 1 16 90040 04 0000 140</v>
      </c>
      <c r="E116" s="110">
        <v>9450000</v>
      </c>
      <c r="F116" s="110">
        <v>9450000</v>
      </c>
      <c r="G116" s="110">
        <v>9450000</v>
      </c>
      <c r="H116" s="110">
        <v>1735173.41</v>
      </c>
      <c r="I116" s="110">
        <v>1735173.41</v>
      </c>
      <c r="J116" s="110">
        <v>1735173.41</v>
      </c>
    </row>
    <row r="117" spans="1:10" ht="12.75">
      <c r="A117" s="111" t="s">
        <v>281</v>
      </c>
      <c r="B117" s="114">
        <v>10</v>
      </c>
      <c r="C117" s="115" t="s">
        <v>282</v>
      </c>
      <c r="D117" s="109" t="str">
        <f>IF(LEFT(C117,5)="000 8","X",C117)</f>
        <v>000 1 17 00000 00 0000 000</v>
      </c>
      <c r="E117" s="110"/>
      <c r="F117" s="110"/>
      <c r="G117" s="110"/>
      <c r="H117" s="110">
        <v>1357203.27</v>
      </c>
      <c r="I117" s="110">
        <v>1357203.27</v>
      </c>
      <c r="J117" s="110">
        <v>1357203.27</v>
      </c>
    </row>
    <row r="118" spans="1:10" ht="12.75">
      <c r="A118" s="111" t="s">
        <v>283</v>
      </c>
      <c r="B118" s="114">
        <v>10</v>
      </c>
      <c r="C118" s="115" t="s">
        <v>284</v>
      </c>
      <c r="D118" s="109" t="str">
        <f>IF(LEFT(C118,5)="000 8","X",C118)</f>
        <v>000 1 17 01000 00 0000 180</v>
      </c>
      <c r="E118" s="110"/>
      <c r="F118" s="110"/>
      <c r="G118" s="110"/>
      <c r="H118" s="110">
        <v>1357203.27</v>
      </c>
      <c r="I118" s="110">
        <v>1357203.27</v>
      </c>
      <c r="J118" s="110">
        <v>1357203.27</v>
      </c>
    </row>
    <row r="119" spans="1:10" ht="22.5">
      <c r="A119" s="111" t="s">
        <v>285</v>
      </c>
      <c r="B119" s="114">
        <v>10</v>
      </c>
      <c r="C119" s="115" t="s">
        <v>286</v>
      </c>
      <c r="D119" s="109" t="str">
        <f>IF(LEFT(C119,5)="000 8","X",C119)</f>
        <v>000 1 17 01040 04 0000 180</v>
      </c>
      <c r="E119" s="110"/>
      <c r="F119" s="110"/>
      <c r="G119" s="110"/>
      <c r="H119" s="110">
        <v>1357203.27</v>
      </c>
      <c r="I119" s="110">
        <v>1357203.27</v>
      </c>
      <c r="J119" s="110">
        <v>1357203.27</v>
      </c>
    </row>
    <row r="120" spans="1:10" ht="12.75">
      <c r="A120" s="111" t="s">
        <v>287</v>
      </c>
      <c r="B120" s="114">
        <v>10</v>
      </c>
      <c r="C120" s="115" t="s">
        <v>288</v>
      </c>
      <c r="D120" s="109" t="str">
        <f>IF(LEFT(C120,5)="000 8","X",C120)</f>
        <v>000 2 00 00000 00 0000 000</v>
      </c>
      <c r="E120" s="110">
        <v>1298264647.09</v>
      </c>
      <c r="F120" s="110">
        <v>1298264647.09</v>
      </c>
      <c r="G120" s="110">
        <v>1298264647.09</v>
      </c>
      <c r="H120" s="110">
        <v>287939034.71</v>
      </c>
      <c r="I120" s="110">
        <v>287939034.71</v>
      </c>
      <c r="J120" s="110">
        <v>287939034.71</v>
      </c>
    </row>
    <row r="121" spans="1:10" ht="33.75">
      <c r="A121" s="111" t="s">
        <v>289</v>
      </c>
      <c r="B121" s="114">
        <v>10</v>
      </c>
      <c r="C121" s="115" t="s">
        <v>290</v>
      </c>
      <c r="D121" s="109" t="str">
        <f>IF(LEFT(C121,5)="000 8","X",C121)</f>
        <v>000 2 02 00000 00 0000 000</v>
      </c>
      <c r="E121" s="110">
        <v>1315521800</v>
      </c>
      <c r="F121" s="110">
        <v>1315521800</v>
      </c>
      <c r="G121" s="110">
        <v>1315521800</v>
      </c>
      <c r="H121" s="110">
        <v>304905060</v>
      </c>
      <c r="I121" s="110">
        <v>304905060</v>
      </c>
      <c r="J121" s="110">
        <v>304905060</v>
      </c>
    </row>
    <row r="122" spans="1:10" ht="22.5">
      <c r="A122" s="111" t="s">
        <v>291</v>
      </c>
      <c r="B122" s="114">
        <v>10</v>
      </c>
      <c r="C122" s="115" t="s">
        <v>292</v>
      </c>
      <c r="D122" s="109" t="str">
        <f>IF(LEFT(C122,5)="000 8","X",C122)</f>
        <v>000 2 02 01000 00 0000 151</v>
      </c>
      <c r="E122" s="110">
        <v>279133300</v>
      </c>
      <c r="F122" s="110">
        <v>279133300</v>
      </c>
      <c r="G122" s="110">
        <v>279133300</v>
      </c>
      <c r="H122" s="110">
        <v>60875500</v>
      </c>
      <c r="I122" s="110">
        <v>60875500</v>
      </c>
      <c r="J122" s="110">
        <v>60875500</v>
      </c>
    </row>
    <row r="123" spans="1:10" ht="22.5">
      <c r="A123" s="111" t="s">
        <v>293</v>
      </c>
      <c r="B123" s="114">
        <v>10</v>
      </c>
      <c r="C123" s="115" t="s">
        <v>294</v>
      </c>
      <c r="D123" s="109" t="str">
        <f>IF(LEFT(C123,5)="000 8","X",C123)</f>
        <v>000 2 02 01001 00 0000 151</v>
      </c>
      <c r="E123" s="110">
        <v>200302400</v>
      </c>
      <c r="F123" s="110">
        <v>200302400</v>
      </c>
      <c r="G123" s="110">
        <v>200302400</v>
      </c>
      <c r="H123" s="110">
        <v>50075500</v>
      </c>
      <c r="I123" s="110">
        <v>50075500</v>
      </c>
      <c r="J123" s="110">
        <v>50075500</v>
      </c>
    </row>
    <row r="124" spans="1:10" ht="22.5">
      <c r="A124" s="111" t="s">
        <v>295</v>
      </c>
      <c r="B124" s="114">
        <v>10</v>
      </c>
      <c r="C124" s="115" t="s">
        <v>296</v>
      </c>
      <c r="D124" s="109" t="str">
        <f>IF(LEFT(C124,5)="000 8","X",C124)</f>
        <v>000 2 02 01001 04 0000 151</v>
      </c>
      <c r="E124" s="110">
        <v>200302400</v>
      </c>
      <c r="F124" s="110">
        <v>200302400</v>
      </c>
      <c r="G124" s="110">
        <v>200302400</v>
      </c>
      <c r="H124" s="110">
        <v>50075500</v>
      </c>
      <c r="I124" s="110">
        <v>50075500</v>
      </c>
      <c r="J124" s="110">
        <v>50075500</v>
      </c>
    </row>
    <row r="125" spans="1:10" ht="22.5">
      <c r="A125" s="111" t="s">
        <v>297</v>
      </c>
      <c r="B125" s="114">
        <v>10</v>
      </c>
      <c r="C125" s="115" t="s">
        <v>298</v>
      </c>
      <c r="D125" s="109" t="str">
        <f>IF(LEFT(C125,5)="000 8","X",C125)</f>
        <v>000 2 02 01003 00 0000 151</v>
      </c>
      <c r="E125" s="110">
        <v>78830900</v>
      </c>
      <c r="F125" s="110">
        <v>78830900</v>
      </c>
      <c r="G125" s="110">
        <v>78830900</v>
      </c>
      <c r="H125" s="110">
        <v>10800000</v>
      </c>
      <c r="I125" s="110">
        <v>10800000</v>
      </c>
      <c r="J125" s="110">
        <v>10800000</v>
      </c>
    </row>
    <row r="126" spans="1:10" ht="33.75">
      <c r="A126" s="111" t="s">
        <v>299</v>
      </c>
      <c r="B126" s="114">
        <v>10</v>
      </c>
      <c r="C126" s="115" t="s">
        <v>300</v>
      </c>
      <c r="D126" s="109" t="str">
        <f>IF(LEFT(C126,5)="000 8","X",C126)</f>
        <v>000 2 02 01003 04 0000 151</v>
      </c>
      <c r="E126" s="110">
        <v>78830900</v>
      </c>
      <c r="F126" s="110">
        <v>78830900</v>
      </c>
      <c r="G126" s="110">
        <v>78830900</v>
      </c>
      <c r="H126" s="110">
        <v>10800000</v>
      </c>
      <c r="I126" s="110">
        <v>10800000</v>
      </c>
      <c r="J126" s="110">
        <v>10800000</v>
      </c>
    </row>
    <row r="127" spans="1:10" ht="33.75">
      <c r="A127" s="111" t="s">
        <v>301</v>
      </c>
      <c r="B127" s="114">
        <v>10</v>
      </c>
      <c r="C127" s="115" t="s">
        <v>302</v>
      </c>
      <c r="D127" s="109" t="str">
        <f>IF(LEFT(C127,5)="000 8","X",C127)</f>
        <v>000 2 02 02000 00 0000 151</v>
      </c>
      <c r="E127" s="110">
        <v>150194300</v>
      </c>
      <c r="F127" s="110">
        <v>150194300</v>
      </c>
      <c r="G127" s="110">
        <v>150194300</v>
      </c>
      <c r="H127" s="110">
        <v>42154200</v>
      </c>
      <c r="I127" s="110">
        <v>42154200</v>
      </c>
      <c r="J127" s="110">
        <v>42154200</v>
      </c>
    </row>
    <row r="128" spans="1:10" ht="12.75">
      <c r="A128" s="111" t="s">
        <v>303</v>
      </c>
      <c r="B128" s="114">
        <v>10</v>
      </c>
      <c r="C128" s="115" t="s">
        <v>304</v>
      </c>
      <c r="D128" s="109" t="str">
        <f>IF(LEFT(C128,5)="000 8","X",C128)</f>
        <v>000 2 02 02999 00 0000 151</v>
      </c>
      <c r="E128" s="110">
        <v>150194300</v>
      </c>
      <c r="F128" s="110">
        <v>150194300</v>
      </c>
      <c r="G128" s="110">
        <v>150194300</v>
      </c>
      <c r="H128" s="110">
        <v>42154200</v>
      </c>
      <c r="I128" s="110">
        <v>42154200</v>
      </c>
      <c r="J128" s="110">
        <v>42154200</v>
      </c>
    </row>
    <row r="129" spans="1:10" ht="12.75">
      <c r="A129" s="111" t="s">
        <v>305</v>
      </c>
      <c r="B129" s="114">
        <v>10</v>
      </c>
      <c r="C129" s="115" t="s">
        <v>306</v>
      </c>
      <c r="D129" s="109" t="str">
        <f>IF(LEFT(C129,5)="000 8","X",C129)</f>
        <v>000 2 02 02999 04 0000 151</v>
      </c>
      <c r="E129" s="110">
        <v>150194300</v>
      </c>
      <c r="F129" s="110">
        <v>150194300</v>
      </c>
      <c r="G129" s="110">
        <v>150194300</v>
      </c>
      <c r="H129" s="110">
        <v>42154200</v>
      </c>
      <c r="I129" s="110">
        <v>42154200</v>
      </c>
      <c r="J129" s="110">
        <v>42154200</v>
      </c>
    </row>
    <row r="130" spans="1:10" ht="22.5">
      <c r="A130" s="111" t="s">
        <v>307</v>
      </c>
      <c r="B130" s="114">
        <v>10</v>
      </c>
      <c r="C130" s="115" t="s">
        <v>308</v>
      </c>
      <c r="D130" s="109" t="str">
        <f>IF(LEFT(C130,5)="000 8","X",C130)</f>
        <v>000 2 02 03000 00 0000 151</v>
      </c>
      <c r="E130" s="110">
        <v>886194200</v>
      </c>
      <c r="F130" s="110">
        <v>886194200</v>
      </c>
      <c r="G130" s="110">
        <v>886194200</v>
      </c>
      <c r="H130" s="110">
        <v>201875360</v>
      </c>
      <c r="I130" s="110">
        <v>201875360</v>
      </c>
      <c r="J130" s="110">
        <v>201875360</v>
      </c>
    </row>
    <row r="131" spans="1:10" ht="33.75">
      <c r="A131" s="111" t="s">
        <v>309</v>
      </c>
      <c r="B131" s="114">
        <v>10</v>
      </c>
      <c r="C131" s="115" t="s">
        <v>310</v>
      </c>
      <c r="D131" s="109" t="str">
        <f>IF(LEFT(C131,5)="000 8","X",C131)</f>
        <v>000 2 02 03021 00 0000 151</v>
      </c>
      <c r="E131" s="110">
        <v>10236000</v>
      </c>
      <c r="F131" s="110">
        <v>10236000</v>
      </c>
      <c r="G131" s="110">
        <v>10236000</v>
      </c>
      <c r="H131" s="110">
        <v>2640000</v>
      </c>
      <c r="I131" s="110">
        <v>2640000</v>
      </c>
      <c r="J131" s="110">
        <v>2640000</v>
      </c>
    </row>
    <row r="132" spans="1:10" ht="33.75">
      <c r="A132" s="111" t="s">
        <v>311</v>
      </c>
      <c r="B132" s="114">
        <v>10</v>
      </c>
      <c r="C132" s="115" t="s">
        <v>312</v>
      </c>
      <c r="D132" s="109" t="str">
        <f>IF(LEFT(C132,5)="000 8","X",C132)</f>
        <v>000 2 02 03021 04 0000 151</v>
      </c>
      <c r="E132" s="110">
        <v>10236000</v>
      </c>
      <c r="F132" s="110">
        <v>10236000</v>
      </c>
      <c r="G132" s="110">
        <v>10236000</v>
      </c>
      <c r="H132" s="110">
        <v>2640000</v>
      </c>
      <c r="I132" s="110">
        <v>2640000</v>
      </c>
      <c r="J132" s="110">
        <v>2640000</v>
      </c>
    </row>
    <row r="133" spans="1:10" ht="33.75">
      <c r="A133" s="111" t="s">
        <v>313</v>
      </c>
      <c r="B133" s="114">
        <v>10</v>
      </c>
      <c r="C133" s="115" t="s">
        <v>314</v>
      </c>
      <c r="D133" s="109" t="str">
        <f>IF(LEFT(C133,5)="000 8","X",C133)</f>
        <v>000 2 02 03024 00 0000 151</v>
      </c>
      <c r="E133" s="110">
        <v>811009900</v>
      </c>
      <c r="F133" s="110">
        <v>811009900</v>
      </c>
      <c r="G133" s="110">
        <v>811009900</v>
      </c>
      <c r="H133" s="110">
        <v>184418860</v>
      </c>
      <c r="I133" s="110">
        <v>184418860</v>
      </c>
      <c r="J133" s="110">
        <v>184418860</v>
      </c>
    </row>
    <row r="134" spans="1:10" ht="33.75">
      <c r="A134" s="111" t="s">
        <v>315</v>
      </c>
      <c r="B134" s="114">
        <v>10</v>
      </c>
      <c r="C134" s="115" t="s">
        <v>316</v>
      </c>
      <c r="D134" s="109" t="str">
        <f>IF(LEFT(C134,5)="000 8","X",C134)</f>
        <v>000 2 02 03024 04 0000 151</v>
      </c>
      <c r="E134" s="110">
        <v>811009900</v>
      </c>
      <c r="F134" s="110">
        <v>811009900</v>
      </c>
      <c r="G134" s="110">
        <v>811009900</v>
      </c>
      <c r="H134" s="110">
        <v>184418860</v>
      </c>
      <c r="I134" s="110">
        <v>184418860</v>
      </c>
      <c r="J134" s="110">
        <v>184418860</v>
      </c>
    </row>
    <row r="135" spans="1:10" ht="56.25">
      <c r="A135" s="111" t="s">
        <v>317</v>
      </c>
      <c r="B135" s="114">
        <v>10</v>
      </c>
      <c r="C135" s="115" t="s">
        <v>318</v>
      </c>
      <c r="D135" s="109" t="str">
        <f>IF(LEFT(C135,5)="000 8","X",C135)</f>
        <v>000 2 02 03027 00 0000 151</v>
      </c>
      <c r="E135" s="110">
        <v>51202600</v>
      </c>
      <c r="F135" s="110">
        <v>51202600</v>
      </c>
      <c r="G135" s="110">
        <v>51202600</v>
      </c>
      <c r="H135" s="110">
        <v>12381500</v>
      </c>
      <c r="I135" s="110">
        <v>12381500</v>
      </c>
      <c r="J135" s="110">
        <v>12381500</v>
      </c>
    </row>
    <row r="136" spans="1:10" ht="45">
      <c r="A136" s="111" t="s">
        <v>319</v>
      </c>
      <c r="B136" s="114">
        <v>10</v>
      </c>
      <c r="C136" s="115" t="s">
        <v>320</v>
      </c>
      <c r="D136" s="109" t="str">
        <f>IF(LEFT(C136,5)="000 8","X",C136)</f>
        <v>000 2 02 03027 04 0000 151</v>
      </c>
      <c r="E136" s="110">
        <v>51202600</v>
      </c>
      <c r="F136" s="110">
        <v>51202600</v>
      </c>
      <c r="G136" s="110">
        <v>51202600</v>
      </c>
      <c r="H136" s="110">
        <v>12381500</v>
      </c>
      <c r="I136" s="110">
        <v>12381500</v>
      </c>
      <c r="J136" s="110">
        <v>12381500</v>
      </c>
    </row>
    <row r="137" spans="1:10" ht="78.75">
      <c r="A137" s="111" t="s">
        <v>321</v>
      </c>
      <c r="B137" s="114">
        <v>10</v>
      </c>
      <c r="C137" s="115" t="s">
        <v>322</v>
      </c>
      <c r="D137" s="109" t="str">
        <f>IF(LEFT(C137,5)="000 8","X",C137)</f>
        <v>000 2 02 03029 00 0000 151</v>
      </c>
      <c r="E137" s="110">
        <v>13745700</v>
      </c>
      <c r="F137" s="110">
        <v>13745700</v>
      </c>
      <c r="G137" s="110">
        <v>13745700</v>
      </c>
      <c r="H137" s="110">
        <v>2435000</v>
      </c>
      <c r="I137" s="110">
        <v>2435000</v>
      </c>
      <c r="J137" s="110">
        <v>2435000</v>
      </c>
    </row>
    <row r="138" spans="1:10" ht="67.5">
      <c r="A138" s="111" t="s">
        <v>323</v>
      </c>
      <c r="B138" s="114">
        <v>10</v>
      </c>
      <c r="C138" s="115" t="s">
        <v>324</v>
      </c>
      <c r="D138" s="109" t="str">
        <f>IF(LEFT(C138,5)="000 8","X",C138)</f>
        <v>000 2 02 03029 04 0000 151</v>
      </c>
      <c r="E138" s="110">
        <v>13745700</v>
      </c>
      <c r="F138" s="110">
        <v>13745700</v>
      </c>
      <c r="G138" s="110">
        <v>13745700</v>
      </c>
      <c r="H138" s="110">
        <v>2435000</v>
      </c>
      <c r="I138" s="110">
        <v>2435000</v>
      </c>
      <c r="J138" s="110">
        <v>2435000</v>
      </c>
    </row>
    <row r="139" spans="1:10" ht="45">
      <c r="A139" s="111" t="s">
        <v>325</v>
      </c>
      <c r="B139" s="114">
        <v>10</v>
      </c>
      <c r="C139" s="115" t="s">
        <v>326</v>
      </c>
      <c r="D139" s="109" t="str">
        <f>IF(LEFT(C139,5)="000 8","X",C139)</f>
        <v>000 2 19 00000 00 0000 000</v>
      </c>
      <c r="E139" s="110">
        <v>-17257152.91</v>
      </c>
      <c r="F139" s="110">
        <v>-17257152.91</v>
      </c>
      <c r="G139" s="110">
        <v>-17257152.91</v>
      </c>
      <c r="H139" s="110">
        <v>-16966025.29</v>
      </c>
      <c r="I139" s="110">
        <v>-16966025.29</v>
      </c>
      <c r="J139" s="110">
        <v>-16966025.29</v>
      </c>
    </row>
    <row r="140" spans="1:10" ht="45">
      <c r="A140" s="111" t="s">
        <v>327</v>
      </c>
      <c r="B140" s="114">
        <v>10</v>
      </c>
      <c r="C140" s="115" t="s">
        <v>328</v>
      </c>
      <c r="D140" s="109" t="str">
        <f>IF(LEFT(C140,5)="000 8","X",C140)</f>
        <v>000 2 19 04000 04 0000 151</v>
      </c>
      <c r="E140" s="110">
        <v>-17257152.91</v>
      </c>
      <c r="F140" s="110">
        <v>-17257152.91</v>
      </c>
      <c r="G140" s="110">
        <v>-17257152.91</v>
      </c>
      <c r="H140" s="110">
        <v>-16966025.29</v>
      </c>
      <c r="I140" s="110">
        <v>-16966025.29</v>
      </c>
      <c r="J140" s="110">
        <v>-16966025.29</v>
      </c>
    </row>
    <row r="141" spans="1:10" ht="12.75">
      <c r="A141" s="112"/>
      <c r="B141" s="113"/>
      <c r="C141" s="113"/>
      <c r="D141" s="77"/>
      <c r="E141" s="78"/>
      <c r="F141" s="78"/>
      <c r="G141" s="78"/>
      <c r="H141" s="79"/>
      <c r="I141" s="79"/>
      <c r="J141" s="79"/>
    </row>
    <row r="142" spans="2:10" ht="12.75">
      <c r="B142" s="73"/>
      <c r="C142" s="73"/>
      <c r="D142" s="73"/>
      <c r="E142" s="73"/>
      <c r="F142" s="73"/>
      <c r="G142" s="73"/>
      <c r="H142" s="73"/>
      <c r="I142" s="73"/>
      <c r="J142" s="73"/>
    </row>
    <row r="143" spans="2:10" ht="12.75">
      <c r="B143" s="73"/>
      <c r="C143" s="73"/>
      <c r="D143" s="73"/>
      <c r="E143" s="73"/>
      <c r="F143" s="73"/>
      <c r="G143" s="73"/>
      <c r="H143" s="73"/>
      <c r="I143" s="73"/>
      <c r="J143" s="73"/>
    </row>
    <row r="144" spans="2:10" ht="12.75">
      <c r="B144" s="73"/>
      <c r="C144" s="73"/>
      <c r="D144" s="73"/>
      <c r="E144" s="73"/>
      <c r="F144" s="73"/>
      <c r="G144" s="73"/>
      <c r="H144" s="73"/>
      <c r="I144" s="73"/>
      <c r="J144" s="73"/>
    </row>
  </sheetData>
  <sheetProtection/>
  <mergeCells count="7">
    <mergeCell ref="E13:G13"/>
    <mergeCell ref="H13:J13"/>
    <mergeCell ref="A13:A14"/>
    <mergeCell ref="B13:B14"/>
    <mergeCell ref="C13:D14"/>
    <mergeCell ref="A1:J3"/>
    <mergeCell ref="B6:F6"/>
  </mergeCells>
  <printOptions/>
  <pageMargins left="0.1968503937007874" right="0.1968503937007874" top="0.7480314960629921" bottom="0.5905511811023623" header="0.1968503937007874" footer="0.1968503937007874"/>
  <pageSetup fitToHeight="100" fitToWidth="1" horizontalDpi="600" verticalDpi="600" orientation="landscape" paperSize="9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7.3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2.875" style="0" customWidth="1"/>
    <col min="8" max="9" width="15.00390625" style="0" customWidth="1"/>
    <col min="10" max="10" width="13.625" style="0" customWidth="1"/>
  </cols>
  <sheetData>
    <row r="1" ht="12.75">
      <c r="A1" s="20"/>
    </row>
    <row r="2" spans="1:10" ht="15" customHeight="1">
      <c r="A2" s="124" t="s">
        <v>945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4" customFormat="1" ht="26.25" customHeight="1">
      <c r="A4" s="93" t="s">
        <v>6</v>
      </c>
      <c r="B4" s="95" t="s">
        <v>0</v>
      </c>
      <c r="C4" s="95" t="s">
        <v>12</v>
      </c>
      <c r="D4" s="95" t="s">
        <v>20</v>
      </c>
      <c r="E4" s="89" t="s">
        <v>15</v>
      </c>
      <c r="F4" s="90"/>
      <c r="G4" s="90"/>
      <c r="H4" s="91" t="s">
        <v>11</v>
      </c>
      <c r="I4" s="92"/>
      <c r="J4" s="92"/>
    </row>
    <row r="5" spans="1:10" s="14" customFormat="1" ht="135">
      <c r="A5" s="94"/>
      <c r="B5" s="96"/>
      <c r="C5" s="97"/>
      <c r="D5" s="96"/>
      <c r="E5" s="37" t="s">
        <v>27</v>
      </c>
      <c r="F5" s="37" t="s">
        <v>28</v>
      </c>
      <c r="G5" s="38" t="s">
        <v>31</v>
      </c>
      <c r="H5" s="37" t="s">
        <v>27</v>
      </c>
      <c r="I5" s="37" t="s">
        <v>28</v>
      </c>
      <c r="J5" s="38" t="s">
        <v>31</v>
      </c>
    </row>
    <row r="6" spans="1:10" s="14" customFormat="1" ht="12.75">
      <c r="A6" s="34">
        <v>1</v>
      </c>
      <c r="B6" s="74">
        <v>2</v>
      </c>
      <c r="C6" s="74" t="s">
        <v>13</v>
      </c>
      <c r="D6" s="75">
        <v>3</v>
      </c>
      <c r="E6" s="76">
        <v>4</v>
      </c>
      <c r="F6" s="76" t="s">
        <v>7</v>
      </c>
      <c r="G6" s="76" t="s">
        <v>2</v>
      </c>
      <c r="H6" s="76">
        <v>14</v>
      </c>
      <c r="I6" s="76">
        <v>16</v>
      </c>
      <c r="J6" s="76">
        <v>20</v>
      </c>
    </row>
    <row r="7" spans="1:10" s="14" customFormat="1" ht="12.75">
      <c r="A7" s="111" t="s">
        <v>329</v>
      </c>
      <c r="B7" s="114">
        <v>200</v>
      </c>
      <c r="C7" s="115" t="s">
        <v>330</v>
      </c>
      <c r="D7" s="109" t="str">
        <f>IF(OR(LEFT(C7,5)="000 9",LEFT(C7,5)="000 7"),"X",C7)</f>
        <v>X</v>
      </c>
      <c r="E7" s="110">
        <v>3012701303.45</v>
      </c>
      <c r="F7" s="110">
        <v>3012701303.45</v>
      </c>
      <c r="G7" s="110">
        <v>3012701303.45</v>
      </c>
      <c r="H7" s="110">
        <v>616381138.78</v>
      </c>
      <c r="I7" s="110">
        <v>616381138.78</v>
      </c>
      <c r="J7" s="110">
        <v>616381138.78</v>
      </c>
    </row>
    <row r="8" spans="1:10" s="14" customFormat="1" ht="12.75">
      <c r="A8" s="111" t="s">
        <v>331</v>
      </c>
      <c r="B8" s="114">
        <v>200</v>
      </c>
      <c r="C8" s="115" t="s">
        <v>332</v>
      </c>
      <c r="D8" s="109" t="str">
        <f>IF(OR(LEFT(C8,5)="000 9",LEFT(C8,5)="000 7"),"X",C8)</f>
        <v>000 0100 0000000 000 000</v>
      </c>
      <c r="E8" s="110">
        <v>321832812.44</v>
      </c>
      <c r="F8" s="110">
        <v>321832812.44</v>
      </c>
      <c r="G8" s="110">
        <v>321832812.44</v>
      </c>
      <c r="H8" s="110">
        <v>76344297.69</v>
      </c>
      <c r="I8" s="110">
        <v>76344297.69</v>
      </c>
      <c r="J8" s="110">
        <v>76344297.69</v>
      </c>
    </row>
    <row r="9" spans="1:10" s="14" customFormat="1" ht="12.75">
      <c r="A9" s="111" t="s">
        <v>333</v>
      </c>
      <c r="B9" s="114">
        <v>200</v>
      </c>
      <c r="C9" s="115" t="s">
        <v>334</v>
      </c>
      <c r="D9" s="109" t="str">
        <f>IF(OR(LEFT(C9,5)="000 9",LEFT(C9,5)="000 7"),"X",C9)</f>
        <v>000 0100 0000000 000 200</v>
      </c>
      <c r="E9" s="110">
        <v>299383312.44</v>
      </c>
      <c r="F9" s="110">
        <v>299383312.44</v>
      </c>
      <c r="G9" s="110">
        <v>299383312.44</v>
      </c>
      <c r="H9" s="110">
        <v>72112422.06</v>
      </c>
      <c r="I9" s="110">
        <v>72112422.06</v>
      </c>
      <c r="J9" s="110">
        <v>72112422.06</v>
      </c>
    </row>
    <row r="10" spans="1:10" s="14" customFormat="1" ht="22.5">
      <c r="A10" s="111" t="s">
        <v>335</v>
      </c>
      <c r="B10" s="114">
        <v>200</v>
      </c>
      <c r="C10" s="115" t="s">
        <v>336</v>
      </c>
      <c r="D10" s="109" t="str">
        <f>IF(OR(LEFT(C10,5)="000 9",LEFT(C10,5)="000 7"),"X",C10)</f>
        <v>000 0100 0000000 000 210</v>
      </c>
      <c r="E10" s="110">
        <v>210126800</v>
      </c>
      <c r="F10" s="110">
        <v>210126800</v>
      </c>
      <c r="G10" s="110">
        <v>210126800</v>
      </c>
      <c r="H10" s="110">
        <v>48708197.61</v>
      </c>
      <c r="I10" s="110">
        <v>48708197.61</v>
      </c>
      <c r="J10" s="110">
        <v>48708197.61</v>
      </c>
    </row>
    <row r="11" spans="1:10" s="14" customFormat="1" ht="12.75">
      <c r="A11" s="111" t="s">
        <v>337</v>
      </c>
      <c r="B11" s="114">
        <v>200</v>
      </c>
      <c r="C11" s="115" t="s">
        <v>338</v>
      </c>
      <c r="D11" s="109" t="str">
        <f>IF(OR(LEFT(C11,5)="000 9",LEFT(C11,5)="000 7"),"X",C11)</f>
        <v>000 0100 0000000 000 211</v>
      </c>
      <c r="E11" s="110">
        <v>161659400</v>
      </c>
      <c r="F11" s="110">
        <v>161659400</v>
      </c>
      <c r="G11" s="110">
        <v>161659400</v>
      </c>
      <c r="H11" s="110">
        <v>37466975.75</v>
      </c>
      <c r="I11" s="110">
        <v>37466975.75</v>
      </c>
      <c r="J11" s="110">
        <v>37466975.75</v>
      </c>
    </row>
    <row r="12" spans="1:10" s="14" customFormat="1" ht="12.75">
      <c r="A12" s="111" t="s">
        <v>339</v>
      </c>
      <c r="B12" s="114">
        <v>200</v>
      </c>
      <c r="C12" s="115" t="s">
        <v>340</v>
      </c>
      <c r="D12" s="109" t="str">
        <f>IF(OR(LEFT(C12,5)="000 9",LEFT(C12,5)="000 7"),"X",C12)</f>
        <v>000 0100 0000000 000 212</v>
      </c>
      <c r="E12" s="110">
        <v>146400</v>
      </c>
      <c r="F12" s="110">
        <v>146400</v>
      </c>
      <c r="G12" s="110">
        <v>146400</v>
      </c>
      <c r="H12" s="110">
        <v>53996.1</v>
      </c>
      <c r="I12" s="110">
        <v>53996.1</v>
      </c>
      <c r="J12" s="110">
        <v>53996.1</v>
      </c>
    </row>
    <row r="13" spans="1:10" s="14" customFormat="1" ht="12.75">
      <c r="A13" s="111" t="s">
        <v>341</v>
      </c>
      <c r="B13" s="114">
        <v>200</v>
      </c>
      <c r="C13" s="115" t="s">
        <v>342</v>
      </c>
      <c r="D13" s="109" t="str">
        <f>IF(OR(LEFT(C13,5)="000 9",LEFT(C13,5)="000 7"),"X",C13)</f>
        <v>000 0100 0000000 000 213</v>
      </c>
      <c r="E13" s="110">
        <v>48321000</v>
      </c>
      <c r="F13" s="110">
        <v>48321000</v>
      </c>
      <c r="G13" s="110">
        <v>48321000</v>
      </c>
      <c r="H13" s="110">
        <v>11187225.76</v>
      </c>
      <c r="I13" s="110">
        <v>11187225.76</v>
      </c>
      <c r="J13" s="110">
        <v>11187225.76</v>
      </c>
    </row>
    <row r="14" spans="1:10" s="14" customFormat="1" ht="12.75">
      <c r="A14" s="111" t="s">
        <v>343</v>
      </c>
      <c r="B14" s="114">
        <v>200</v>
      </c>
      <c r="C14" s="115" t="s">
        <v>344</v>
      </c>
      <c r="D14" s="109" t="str">
        <f>IF(OR(LEFT(C14,5)="000 9",LEFT(C14,5)="000 7"),"X",C14)</f>
        <v>000 0100 0000000 000 220</v>
      </c>
      <c r="E14" s="110">
        <v>50801200</v>
      </c>
      <c r="F14" s="110">
        <v>50801200</v>
      </c>
      <c r="G14" s="110">
        <v>50801200</v>
      </c>
      <c r="H14" s="110">
        <v>9748848.4</v>
      </c>
      <c r="I14" s="110">
        <v>9748848.4</v>
      </c>
      <c r="J14" s="110">
        <v>9748848.4</v>
      </c>
    </row>
    <row r="15" spans="1:10" s="14" customFormat="1" ht="12.75">
      <c r="A15" s="111" t="s">
        <v>345</v>
      </c>
      <c r="B15" s="114">
        <v>200</v>
      </c>
      <c r="C15" s="115" t="s">
        <v>346</v>
      </c>
      <c r="D15" s="109" t="str">
        <f>IF(OR(LEFT(C15,5)="000 9",LEFT(C15,5)="000 7"),"X",C15)</f>
        <v>000 0100 0000000 000 221</v>
      </c>
      <c r="E15" s="110">
        <v>4107100</v>
      </c>
      <c r="F15" s="110">
        <v>4107100</v>
      </c>
      <c r="G15" s="110">
        <v>4107100</v>
      </c>
      <c r="H15" s="110">
        <v>464024.12</v>
      </c>
      <c r="I15" s="110">
        <v>464024.12</v>
      </c>
      <c r="J15" s="110">
        <v>464024.12</v>
      </c>
    </row>
    <row r="16" spans="1:10" s="14" customFormat="1" ht="12.75">
      <c r="A16" s="111" t="s">
        <v>347</v>
      </c>
      <c r="B16" s="114">
        <v>200</v>
      </c>
      <c r="C16" s="115" t="s">
        <v>348</v>
      </c>
      <c r="D16" s="109" t="str">
        <f>IF(OR(LEFT(C16,5)="000 9",LEFT(C16,5)="000 7"),"X",C16)</f>
        <v>000 0100 0000000 000 222</v>
      </c>
      <c r="E16" s="110">
        <v>644300</v>
      </c>
      <c r="F16" s="110">
        <v>644300</v>
      </c>
      <c r="G16" s="110">
        <v>644300</v>
      </c>
      <c r="H16" s="110"/>
      <c r="I16" s="110"/>
      <c r="J16" s="110"/>
    </row>
    <row r="17" spans="1:10" s="14" customFormat="1" ht="12.75">
      <c r="A17" s="111" t="s">
        <v>349</v>
      </c>
      <c r="B17" s="114">
        <v>200</v>
      </c>
      <c r="C17" s="115" t="s">
        <v>350</v>
      </c>
      <c r="D17" s="109" t="str">
        <f>IF(OR(LEFT(C17,5)="000 9",LEFT(C17,5)="000 7"),"X",C17)</f>
        <v>000 0100 0000000 000 223</v>
      </c>
      <c r="E17" s="110">
        <v>5003800</v>
      </c>
      <c r="F17" s="110">
        <v>5003800</v>
      </c>
      <c r="G17" s="110">
        <v>5003800</v>
      </c>
      <c r="H17" s="110">
        <v>1240464.13</v>
      </c>
      <c r="I17" s="110">
        <v>1240464.13</v>
      </c>
      <c r="J17" s="110">
        <v>1240464.13</v>
      </c>
    </row>
    <row r="18" spans="1:10" s="14" customFormat="1" ht="22.5">
      <c r="A18" s="111" t="s">
        <v>351</v>
      </c>
      <c r="B18" s="114">
        <v>200</v>
      </c>
      <c r="C18" s="115" t="s">
        <v>352</v>
      </c>
      <c r="D18" s="109" t="str">
        <f>IF(OR(LEFT(C18,5)="000 9",LEFT(C18,5)="000 7"),"X",C18)</f>
        <v>000 0100 0000000 000 224</v>
      </c>
      <c r="E18" s="110">
        <v>18233200</v>
      </c>
      <c r="F18" s="110">
        <v>18233200</v>
      </c>
      <c r="G18" s="110">
        <v>18233200</v>
      </c>
      <c r="H18" s="110">
        <v>3612126.8</v>
      </c>
      <c r="I18" s="110">
        <v>3612126.8</v>
      </c>
      <c r="J18" s="110">
        <v>3612126.8</v>
      </c>
    </row>
    <row r="19" spans="1:10" s="14" customFormat="1" ht="22.5">
      <c r="A19" s="111" t="s">
        <v>353</v>
      </c>
      <c r="B19" s="114">
        <v>200</v>
      </c>
      <c r="C19" s="115" t="s">
        <v>354</v>
      </c>
      <c r="D19" s="109" t="str">
        <f>IF(OR(LEFT(C19,5)="000 9",LEFT(C19,5)="000 7"),"X",C19)</f>
        <v>000 0100 0000000 000 225</v>
      </c>
      <c r="E19" s="110">
        <v>10646600</v>
      </c>
      <c r="F19" s="110">
        <v>10646600</v>
      </c>
      <c r="G19" s="110">
        <v>10646600</v>
      </c>
      <c r="H19" s="110">
        <v>1298480.29</v>
      </c>
      <c r="I19" s="110">
        <v>1298480.29</v>
      </c>
      <c r="J19" s="110">
        <v>1298480.29</v>
      </c>
    </row>
    <row r="20" spans="1:10" s="14" customFormat="1" ht="12.75">
      <c r="A20" s="111" t="s">
        <v>355</v>
      </c>
      <c r="B20" s="114">
        <v>200</v>
      </c>
      <c r="C20" s="115" t="s">
        <v>356</v>
      </c>
      <c r="D20" s="109" t="str">
        <f>IF(OR(LEFT(C20,5)="000 9",LEFT(C20,5)="000 7"),"X",C20)</f>
        <v>000 0100 0000000 000 226</v>
      </c>
      <c r="E20" s="110">
        <v>12166200</v>
      </c>
      <c r="F20" s="110">
        <v>12166200</v>
      </c>
      <c r="G20" s="110">
        <v>12166200</v>
      </c>
      <c r="H20" s="110">
        <v>3133753.06</v>
      </c>
      <c r="I20" s="110">
        <v>3133753.06</v>
      </c>
      <c r="J20" s="110">
        <v>3133753.06</v>
      </c>
    </row>
    <row r="21" spans="1:10" s="14" customFormat="1" ht="22.5">
      <c r="A21" s="111" t="s">
        <v>357</v>
      </c>
      <c r="B21" s="114">
        <v>200</v>
      </c>
      <c r="C21" s="115" t="s">
        <v>358</v>
      </c>
      <c r="D21" s="109" t="str">
        <f>IF(OR(LEFT(C21,5)="000 9",LEFT(C21,5)="000 7"),"X",C21)</f>
        <v>000 0100 0000000 000 240</v>
      </c>
      <c r="E21" s="110">
        <v>12326700</v>
      </c>
      <c r="F21" s="110">
        <v>12326700</v>
      </c>
      <c r="G21" s="110">
        <v>12326700</v>
      </c>
      <c r="H21" s="110">
        <v>2461537.2</v>
      </c>
      <c r="I21" s="110">
        <v>2461537.2</v>
      </c>
      <c r="J21" s="110">
        <v>2461537.2</v>
      </c>
    </row>
    <row r="22" spans="1:10" s="14" customFormat="1" ht="33.75">
      <c r="A22" s="111" t="s">
        <v>359</v>
      </c>
      <c r="B22" s="114">
        <v>200</v>
      </c>
      <c r="C22" s="115" t="s">
        <v>360</v>
      </c>
      <c r="D22" s="109" t="str">
        <f>IF(OR(LEFT(C22,5)="000 9",LEFT(C22,5)="000 7"),"X",C22)</f>
        <v>000 0100 0000000 000 241</v>
      </c>
      <c r="E22" s="110">
        <v>11826700</v>
      </c>
      <c r="F22" s="110">
        <v>11826700</v>
      </c>
      <c r="G22" s="110">
        <v>11826700</v>
      </c>
      <c r="H22" s="110">
        <v>2461537.2</v>
      </c>
      <c r="I22" s="110">
        <v>2461537.2</v>
      </c>
      <c r="J22" s="110">
        <v>2461537.2</v>
      </c>
    </row>
    <row r="23" spans="1:10" s="14" customFormat="1" ht="45">
      <c r="A23" s="111" t="s">
        <v>361</v>
      </c>
      <c r="B23" s="114">
        <v>200</v>
      </c>
      <c r="C23" s="115" t="s">
        <v>362</v>
      </c>
      <c r="D23" s="109" t="str">
        <f>IF(OR(LEFT(C23,5)="000 9",LEFT(C23,5)="000 7"),"X",C23)</f>
        <v>000 0100 0000000 000 242</v>
      </c>
      <c r="E23" s="110">
        <v>500000</v>
      </c>
      <c r="F23" s="110">
        <v>500000</v>
      </c>
      <c r="G23" s="110">
        <v>500000</v>
      </c>
      <c r="H23" s="110"/>
      <c r="I23" s="110"/>
      <c r="J23" s="110"/>
    </row>
    <row r="24" spans="1:10" s="14" customFormat="1" ht="12.75">
      <c r="A24" s="111" t="s">
        <v>363</v>
      </c>
      <c r="B24" s="114">
        <v>200</v>
      </c>
      <c r="C24" s="115" t="s">
        <v>364</v>
      </c>
      <c r="D24" s="109" t="str">
        <f>IF(OR(LEFT(C24,5)="000 9",LEFT(C24,5)="000 7"),"X",C24)</f>
        <v>000 0100 0000000 000 290</v>
      </c>
      <c r="E24" s="110">
        <v>26128612.44</v>
      </c>
      <c r="F24" s="110">
        <v>26128612.44</v>
      </c>
      <c r="G24" s="110">
        <v>26128612.44</v>
      </c>
      <c r="H24" s="110">
        <v>11193838.85</v>
      </c>
      <c r="I24" s="110">
        <v>11193838.85</v>
      </c>
      <c r="J24" s="110">
        <v>11193838.85</v>
      </c>
    </row>
    <row r="25" spans="1:10" s="14" customFormat="1" ht="12.75">
      <c r="A25" s="111" t="s">
        <v>365</v>
      </c>
      <c r="B25" s="114">
        <v>200</v>
      </c>
      <c r="C25" s="115" t="s">
        <v>366</v>
      </c>
      <c r="D25" s="109" t="str">
        <f>IF(OR(LEFT(C25,5)="000 9",LEFT(C25,5)="000 7"),"X",C25)</f>
        <v>000 0100 0000000 000 300</v>
      </c>
      <c r="E25" s="110">
        <v>22449500</v>
      </c>
      <c r="F25" s="110">
        <v>22449500</v>
      </c>
      <c r="G25" s="110">
        <v>22449500</v>
      </c>
      <c r="H25" s="110">
        <v>4231875.63</v>
      </c>
      <c r="I25" s="110">
        <v>4231875.63</v>
      </c>
      <c r="J25" s="110">
        <v>4231875.63</v>
      </c>
    </row>
    <row r="26" spans="1:10" s="14" customFormat="1" ht="22.5">
      <c r="A26" s="111" t="s">
        <v>367</v>
      </c>
      <c r="B26" s="114">
        <v>200</v>
      </c>
      <c r="C26" s="115" t="s">
        <v>368</v>
      </c>
      <c r="D26" s="109" t="str">
        <f>IF(OR(LEFT(C26,5)="000 9",LEFT(C26,5)="000 7"),"X",C26)</f>
        <v>000 0100 0000000 000 310</v>
      </c>
      <c r="E26" s="110">
        <v>5878200</v>
      </c>
      <c r="F26" s="110">
        <v>5878200</v>
      </c>
      <c r="G26" s="110">
        <v>5878200</v>
      </c>
      <c r="H26" s="110">
        <v>1327584.4</v>
      </c>
      <c r="I26" s="110">
        <v>1327584.4</v>
      </c>
      <c r="J26" s="110">
        <v>1327584.4</v>
      </c>
    </row>
    <row r="27" spans="1:10" s="14" customFormat="1" ht="22.5">
      <c r="A27" s="111" t="s">
        <v>369</v>
      </c>
      <c r="B27" s="114">
        <v>200</v>
      </c>
      <c r="C27" s="115" t="s">
        <v>370</v>
      </c>
      <c r="D27" s="109" t="str">
        <f>IF(OR(LEFT(C27,5)="000 9",LEFT(C27,5)="000 7"),"X",C27)</f>
        <v>000 0100 0000000 000 340</v>
      </c>
      <c r="E27" s="110">
        <v>16571300</v>
      </c>
      <c r="F27" s="110">
        <v>16571300</v>
      </c>
      <c r="G27" s="110">
        <v>16571300</v>
      </c>
      <c r="H27" s="110">
        <v>2904291.23</v>
      </c>
      <c r="I27" s="110">
        <v>2904291.23</v>
      </c>
      <c r="J27" s="110">
        <v>2904291.23</v>
      </c>
    </row>
    <row r="28" spans="1:10" s="14" customFormat="1" ht="45">
      <c r="A28" s="111" t="s">
        <v>371</v>
      </c>
      <c r="B28" s="114">
        <v>200</v>
      </c>
      <c r="C28" s="115" t="s">
        <v>372</v>
      </c>
      <c r="D28" s="109" t="str">
        <f>IF(OR(LEFT(C28,5)="000 9",LEFT(C28,5)="000 7"),"X",C28)</f>
        <v>000 0102 0000000 000 000</v>
      </c>
      <c r="E28" s="110">
        <v>1411800</v>
      </c>
      <c r="F28" s="110">
        <v>1411800</v>
      </c>
      <c r="G28" s="110">
        <v>1411800</v>
      </c>
      <c r="H28" s="110"/>
      <c r="I28" s="110"/>
      <c r="J28" s="110"/>
    </row>
    <row r="29" spans="1:10" s="14" customFormat="1" ht="12.75">
      <c r="A29" s="111" t="s">
        <v>333</v>
      </c>
      <c r="B29" s="114">
        <v>200</v>
      </c>
      <c r="C29" s="115" t="s">
        <v>373</v>
      </c>
      <c r="D29" s="109" t="str">
        <f>IF(OR(LEFT(C29,5)="000 9",LEFT(C29,5)="000 7"),"X",C29)</f>
        <v>000 0102 0000000 000 200</v>
      </c>
      <c r="E29" s="110">
        <v>1411800</v>
      </c>
      <c r="F29" s="110">
        <v>1411800</v>
      </c>
      <c r="G29" s="110">
        <v>1411800</v>
      </c>
      <c r="H29" s="110"/>
      <c r="I29" s="110"/>
      <c r="J29" s="110"/>
    </row>
    <row r="30" spans="1:10" s="14" customFormat="1" ht="22.5">
      <c r="A30" s="111" t="s">
        <v>335</v>
      </c>
      <c r="B30" s="114">
        <v>200</v>
      </c>
      <c r="C30" s="115" t="s">
        <v>374</v>
      </c>
      <c r="D30" s="109" t="str">
        <f>IF(OR(LEFT(C30,5)="000 9",LEFT(C30,5)="000 7"),"X",C30)</f>
        <v>000 0102 0000000 000 210</v>
      </c>
      <c r="E30" s="110">
        <v>1411800</v>
      </c>
      <c r="F30" s="110">
        <v>1411800</v>
      </c>
      <c r="G30" s="110">
        <v>1411800</v>
      </c>
      <c r="H30" s="110"/>
      <c r="I30" s="110"/>
      <c r="J30" s="110"/>
    </row>
    <row r="31" spans="1:10" s="14" customFormat="1" ht="12.75">
      <c r="A31" s="111" t="s">
        <v>337</v>
      </c>
      <c r="B31" s="114">
        <v>200</v>
      </c>
      <c r="C31" s="115" t="s">
        <v>375</v>
      </c>
      <c r="D31" s="109" t="str">
        <f>IF(OR(LEFT(C31,5)="000 9",LEFT(C31,5)="000 7"),"X",C31)</f>
        <v>000 0102 0000000 000 211</v>
      </c>
      <c r="E31" s="110">
        <v>1084400</v>
      </c>
      <c r="F31" s="110">
        <v>1084400</v>
      </c>
      <c r="G31" s="110">
        <v>1084400</v>
      </c>
      <c r="H31" s="110"/>
      <c r="I31" s="110"/>
      <c r="J31" s="110"/>
    </row>
    <row r="32" spans="1:10" s="14" customFormat="1" ht="12.75">
      <c r="A32" s="111" t="s">
        <v>341</v>
      </c>
      <c r="B32" s="114">
        <v>200</v>
      </c>
      <c r="C32" s="115" t="s">
        <v>376</v>
      </c>
      <c r="D32" s="109" t="str">
        <f>IF(OR(LEFT(C32,5)="000 9",LEFT(C32,5)="000 7"),"X",C32)</f>
        <v>000 0102 0000000 000 213</v>
      </c>
      <c r="E32" s="110">
        <v>327400</v>
      </c>
      <c r="F32" s="110">
        <v>327400</v>
      </c>
      <c r="G32" s="110">
        <v>327400</v>
      </c>
      <c r="H32" s="110"/>
      <c r="I32" s="110"/>
      <c r="J32" s="110"/>
    </row>
    <row r="33" spans="1:10" s="14" customFormat="1" ht="56.25">
      <c r="A33" s="111" t="s">
        <v>377</v>
      </c>
      <c r="B33" s="114">
        <v>200</v>
      </c>
      <c r="C33" s="115" t="s">
        <v>378</v>
      </c>
      <c r="D33" s="109" t="str">
        <f>IF(OR(LEFT(C33,5)="000 9",LEFT(C33,5)="000 7"),"X",C33)</f>
        <v>000 0103 0000000 000 000</v>
      </c>
      <c r="E33" s="110">
        <v>7247900</v>
      </c>
      <c r="F33" s="110">
        <v>7247900</v>
      </c>
      <c r="G33" s="110">
        <v>7247900</v>
      </c>
      <c r="H33" s="110">
        <v>1661788.77</v>
      </c>
      <c r="I33" s="110">
        <v>1661788.77</v>
      </c>
      <c r="J33" s="110">
        <v>1661788.77</v>
      </c>
    </row>
    <row r="34" spans="1:10" s="14" customFormat="1" ht="12.75">
      <c r="A34" s="111" t="s">
        <v>333</v>
      </c>
      <c r="B34" s="114">
        <v>200</v>
      </c>
      <c r="C34" s="115" t="s">
        <v>379</v>
      </c>
      <c r="D34" s="109" t="str">
        <f>IF(OR(LEFT(C34,5)="000 9",LEFT(C34,5)="000 7"),"X",C34)</f>
        <v>000 0103 0000000 000 200</v>
      </c>
      <c r="E34" s="110">
        <v>6970700</v>
      </c>
      <c r="F34" s="110">
        <v>6970700</v>
      </c>
      <c r="G34" s="110">
        <v>6970700</v>
      </c>
      <c r="H34" s="110">
        <v>1657898.77</v>
      </c>
      <c r="I34" s="110">
        <v>1657898.77</v>
      </c>
      <c r="J34" s="110">
        <v>1657898.77</v>
      </c>
    </row>
    <row r="35" spans="1:10" s="14" customFormat="1" ht="22.5">
      <c r="A35" s="111" t="s">
        <v>335</v>
      </c>
      <c r="B35" s="114">
        <v>200</v>
      </c>
      <c r="C35" s="115" t="s">
        <v>380</v>
      </c>
      <c r="D35" s="109" t="str">
        <f>IF(OR(LEFT(C35,5)="000 9",LEFT(C35,5)="000 7"),"X",C35)</f>
        <v>000 0103 0000000 000 210</v>
      </c>
      <c r="E35" s="110">
        <v>6414900</v>
      </c>
      <c r="F35" s="110">
        <v>6414900</v>
      </c>
      <c r="G35" s="110">
        <v>6414900</v>
      </c>
      <c r="H35" s="110">
        <v>1544329.57</v>
      </c>
      <c r="I35" s="110">
        <v>1544329.57</v>
      </c>
      <c r="J35" s="110">
        <v>1544329.57</v>
      </c>
    </row>
    <row r="36" spans="1:10" s="14" customFormat="1" ht="12.75">
      <c r="A36" s="111" t="s">
        <v>337</v>
      </c>
      <c r="B36" s="114">
        <v>200</v>
      </c>
      <c r="C36" s="115" t="s">
        <v>381</v>
      </c>
      <c r="D36" s="109" t="str">
        <f>IF(OR(LEFT(C36,5)="000 9",LEFT(C36,5)="000 7"),"X",C36)</f>
        <v>000 0103 0000000 000 211</v>
      </c>
      <c r="E36" s="110">
        <v>4916500</v>
      </c>
      <c r="F36" s="110">
        <v>4916500</v>
      </c>
      <c r="G36" s="110">
        <v>4916500</v>
      </c>
      <c r="H36" s="110">
        <v>1208114.28</v>
      </c>
      <c r="I36" s="110">
        <v>1208114.28</v>
      </c>
      <c r="J36" s="110">
        <v>1208114.28</v>
      </c>
    </row>
    <row r="37" spans="1:10" s="14" customFormat="1" ht="12.75">
      <c r="A37" s="111" t="s">
        <v>339</v>
      </c>
      <c r="B37" s="114">
        <v>200</v>
      </c>
      <c r="C37" s="115" t="s">
        <v>382</v>
      </c>
      <c r="D37" s="109" t="str">
        <f>IF(OR(LEFT(C37,5)="000 9",LEFT(C37,5)="000 7"),"X",C37)</f>
        <v>000 0103 0000000 000 212</v>
      </c>
      <c r="E37" s="110">
        <v>13500</v>
      </c>
      <c r="F37" s="110">
        <v>13500</v>
      </c>
      <c r="G37" s="110">
        <v>13500</v>
      </c>
      <c r="H37" s="110">
        <v>1000</v>
      </c>
      <c r="I37" s="110">
        <v>1000</v>
      </c>
      <c r="J37" s="110">
        <v>1000</v>
      </c>
    </row>
    <row r="38" spans="1:10" s="14" customFormat="1" ht="12.75">
      <c r="A38" s="111" t="s">
        <v>341</v>
      </c>
      <c r="B38" s="114">
        <v>200</v>
      </c>
      <c r="C38" s="115" t="s">
        <v>383</v>
      </c>
      <c r="D38" s="109" t="str">
        <f>IF(OR(LEFT(C38,5)="000 9",LEFT(C38,5)="000 7"),"X",C38)</f>
        <v>000 0103 0000000 000 213</v>
      </c>
      <c r="E38" s="110">
        <v>1484900</v>
      </c>
      <c r="F38" s="110">
        <v>1484900</v>
      </c>
      <c r="G38" s="110">
        <v>1484900</v>
      </c>
      <c r="H38" s="110">
        <v>335215.29</v>
      </c>
      <c r="I38" s="110">
        <v>335215.29</v>
      </c>
      <c r="J38" s="110">
        <v>335215.29</v>
      </c>
    </row>
    <row r="39" spans="1:10" s="14" customFormat="1" ht="12.75">
      <c r="A39" s="111" t="s">
        <v>343</v>
      </c>
      <c r="B39" s="114">
        <v>200</v>
      </c>
      <c r="C39" s="115" t="s">
        <v>384</v>
      </c>
      <c r="D39" s="109" t="str">
        <f>IF(OR(LEFT(C39,5)="000 9",LEFT(C39,5)="000 7"),"X",C39)</f>
        <v>000 0103 0000000 000 220</v>
      </c>
      <c r="E39" s="110">
        <v>551300</v>
      </c>
      <c r="F39" s="110">
        <v>551300</v>
      </c>
      <c r="G39" s="110">
        <v>551300</v>
      </c>
      <c r="H39" s="110">
        <v>113391.2</v>
      </c>
      <c r="I39" s="110">
        <v>113391.2</v>
      </c>
      <c r="J39" s="110">
        <v>113391.2</v>
      </c>
    </row>
    <row r="40" spans="1:10" s="14" customFormat="1" ht="12.75">
      <c r="A40" s="111" t="s">
        <v>345</v>
      </c>
      <c r="B40" s="114">
        <v>200</v>
      </c>
      <c r="C40" s="115" t="s">
        <v>385</v>
      </c>
      <c r="D40" s="109" t="str">
        <f>IF(OR(LEFT(C40,5)="000 9",LEFT(C40,5)="000 7"),"X",C40)</f>
        <v>000 0103 0000000 000 221</v>
      </c>
      <c r="E40" s="110">
        <v>123600</v>
      </c>
      <c r="F40" s="110">
        <v>123600</v>
      </c>
      <c r="G40" s="110">
        <v>123600</v>
      </c>
      <c r="H40" s="110">
        <v>22068.4</v>
      </c>
      <c r="I40" s="110">
        <v>22068.4</v>
      </c>
      <c r="J40" s="110">
        <v>22068.4</v>
      </c>
    </row>
    <row r="41" spans="1:10" s="14" customFormat="1" ht="12.75">
      <c r="A41" s="111" t="s">
        <v>347</v>
      </c>
      <c r="B41" s="114">
        <v>200</v>
      </c>
      <c r="C41" s="115" t="s">
        <v>386</v>
      </c>
      <c r="D41" s="109" t="str">
        <f>IF(OR(LEFT(C41,5)="000 9",LEFT(C41,5)="000 7"),"X",C41)</f>
        <v>000 0103 0000000 000 222</v>
      </c>
      <c r="E41" s="110">
        <v>100900</v>
      </c>
      <c r="F41" s="110">
        <v>100900</v>
      </c>
      <c r="G41" s="110">
        <v>100900</v>
      </c>
      <c r="H41" s="110"/>
      <c r="I41" s="110"/>
      <c r="J41" s="110"/>
    </row>
    <row r="42" spans="1:10" s="14" customFormat="1" ht="22.5">
      <c r="A42" s="111" t="s">
        <v>353</v>
      </c>
      <c r="B42" s="114">
        <v>200</v>
      </c>
      <c r="C42" s="115" t="s">
        <v>387</v>
      </c>
      <c r="D42" s="109" t="str">
        <f>IF(OR(LEFT(C42,5)="000 9",LEFT(C42,5)="000 7"),"X",C42)</f>
        <v>000 0103 0000000 000 225</v>
      </c>
      <c r="E42" s="110">
        <v>77100</v>
      </c>
      <c r="F42" s="110">
        <v>77100</v>
      </c>
      <c r="G42" s="110">
        <v>77100</v>
      </c>
      <c r="H42" s="110">
        <v>15605</v>
      </c>
      <c r="I42" s="110">
        <v>15605</v>
      </c>
      <c r="J42" s="110">
        <v>15605</v>
      </c>
    </row>
    <row r="43" spans="1:10" s="14" customFormat="1" ht="12.75">
      <c r="A43" s="111" t="s">
        <v>355</v>
      </c>
      <c r="B43" s="114">
        <v>200</v>
      </c>
      <c r="C43" s="115" t="s">
        <v>388</v>
      </c>
      <c r="D43" s="109" t="str">
        <f>IF(OR(LEFT(C43,5)="000 9",LEFT(C43,5)="000 7"),"X",C43)</f>
        <v>000 0103 0000000 000 226</v>
      </c>
      <c r="E43" s="110">
        <v>249700</v>
      </c>
      <c r="F43" s="110">
        <v>249700</v>
      </c>
      <c r="G43" s="110">
        <v>249700</v>
      </c>
      <c r="H43" s="110">
        <v>75717.8</v>
      </c>
      <c r="I43" s="110">
        <v>75717.8</v>
      </c>
      <c r="J43" s="110">
        <v>75717.8</v>
      </c>
    </row>
    <row r="44" spans="1:10" s="14" customFormat="1" ht="12.75">
      <c r="A44" s="111" t="s">
        <v>363</v>
      </c>
      <c r="B44" s="114">
        <v>200</v>
      </c>
      <c r="C44" s="115" t="s">
        <v>389</v>
      </c>
      <c r="D44" s="109" t="str">
        <f>IF(OR(LEFT(C44,5)="000 9",LEFT(C44,5)="000 7"),"X",C44)</f>
        <v>000 0103 0000000 000 290</v>
      </c>
      <c r="E44" s="110">
        <v>4500</v>
      </c>
      <c r="F44" s="110">
        <v>4500</v>
      </c>
      <c r="G44" s="110">
        <v>4500</v>
      </c>
      <c r="H44" s="110">
        <v>178</v>
      </c>
      <c r="I44" s="110">
        <v>178</v>
      </c>
      <c r="J44" s="110">
        <v>178</v>
      </c>
    </row>
    <row r="45" spans="1:10" s="14" customFormat="1" ht="12.75">
      <c r="A45" s="111" t="s">
        <v>365</v>
      </c>
      <c r="B45" s="114">
        <v>200</v>
      </c>
      <c r="C45" s="115" t="s">
        <v>390</v>
      </c>
      <c r="D45" s="109" t="str">
        <f>IF(OR(LEFT(C45,5)="000 9",LEFT(C45,5)="000 7"),"X",C45)</f>
        <v>000 0103 0000000 000 300</v>
      </c>
      <c r="E45" s="110">
        <v>277200</v>
      </c>
      <c r="F45" s="110">
        <v>277200</v>
      </c>
      <c r="G45" s="110">
        <v>277200</v>
      </c>
      <c r="H45" s="110">
        <v>3890</v>
      </c>
      <c r="I45" s="110">
        <v>3890</v>
      </c>
      <c r="J45" s="110">
        <v>3890</v>
      </c>
    </row>
    <row r="46" spans="1:10" s="14" customFormat="1" ht="22.5">
      <c r="A46" s="111" t="s">
        <v>367</v>
      </c>
      <c r="B46" s="114">
        <v>200</v>
      </c>
      <c r="C46" s="115" t="s">
        <v>391</v>
      </c>
      <c r="D46" s="109" t="str">
        <f>IF(OR(LEFT(C46,5)="000 9",LEFT(C46,5)="000 7"),"X",C46)</f>
        <v>000 0103 0000000 000 310</v>
      </c>
      <c r="E46" s="110">
        <v>236700</v>
      </c>
      <c r="F46" s="110">
        <v>236700</v>
      </c>
      <c r="G46" s="110">
        <v>236700</v>
      </c>
      <c r="H46" s="110">
        <v>3400</v>
      </c>
      <c r="I46" s="110">
        <v>3400</v>
      </c>
      <c r="J46" s="110">
        <v>3400</v>
      </c>
    </row>
    <row r="47" spans="1:10" s="14" customFormat="1" ht="22.5">
      <c r="A47" s="111" t="s">
        <v>369</v>
      </c>
      <c r="B47" s="114">
        <v>200</v>
      </c>
      <c r="C47" s="115" t="s">
        <v>392</v>
      </c>
      <c r="D47" s="109" t="str">
        <f>IF(OR(LEFT(C47,5)="000 9",LEFT(C47,5)="000 7"),"X",C47)</f>
        <v>000 0103 0000000 000 340</v>
      </c>
      <c r="E47" s="110">
        <v>40500</v>
      </c>
      <c r="F47" s="110">
        <v>40500</v>
      </c>
      <c r="G47" s="110">
        <v>40500</v>
      </c>
      <c r="H47" s="110">
        <v>490</v>
      </c>
      <c r="I47" s="110">
        <v>490</v>
      </c>
      <c r="J47" s="110">
        <v>490</v>
      </c>
    </row>
    <row r="48" spans="1:10" s="14" customFormat="1" ht="67.5">
      <c r="A48" s="111" t="s">
        <v>393</v>
      </c>
      <c r="B48" s="114">
        <v>200</v>
      </c>
      <c r="C48" s="115" t="s">
        <v>394</v>
      </c>
      <c r="D48" s="109" t="str">
        <f>IF(OR(LEFT(C48,5)="000 9",LEFT(C48,5)="000 7"),"X",C48)</f>
        <v>000 0104 0000000 000 000</v>
      </c>
      <c r="E48" s="110">
        <v>145108400</v>
      </c>
      <c r="F48" s="110">
        <v>145108400</v>
      </c>
      <c r="G48" s="110">
        <v>145108400</v>
      </c>
      <c r="H48" s="110">
        <v>31953885.23</v>
      </c>
      <c r="I48" s="110">
        <v>31953885.23</v>
      </c>
      <c r="J48" s="110">
        <v>31953885.23</v>
      </c>
    </row>
    <row r="49" spans="1:10" s="14" customFormat="1" ht="12.75">
      <c r="A49" s="111" t="s">
        <v>333</v>
      </c>
      <c r="B49" s="114">
        <v>200</v>
      </c>
      <c r="C49" s="115" t="s">
        <v>395</v>
      </c>
      <c r="D49" s="109" t="str">
        <f>IF(OR(LEFT(C49,5)="000 9",LEFT(C49,5)="000 7"),"X",C49)</f>
        <v>000 0104 0000000 000 200</v>
      </c>
      <c r="E49" s="110">
        <v>138533800</v>
      </c>
      <c r="F49" s="110">
        <v>138533800</v>
      </c>
      <c r="G49" s="110">
        <v>138533800</v>
      </c>
      <c r="H49" s="110">
        <v>31172573.82</v>
      </c>
      <c r="I49" s="110">
        <v>31172573.82</v>
      </c>
      <c r="J49" s="110">
        <v>31172573.82</v>
      </c>
    </row>
    <row r="50" spans="1:10" s="14" customFormat="1" ht="22.5">
      <c r="A50" s="111" t="s">
        <v>335</v>
      </c>
      <c r="B50" s="114">
        <v>200</v>
      </c>
      <c r="C50" s="115" t="s">
        <v>396</v>
      </c>
      <c r="D50" s="109" t="str">
        <f>IF(OR(LEFT(C50,5)="000 9",LEFT(C50,5)="000 7"),"X",C50)</f>
        <v>000 0104 0000000 000 210</v>
      </c>
      <c r="E50" s="110">
        <v>130673000</v>
      </c>
      <c r="F50" s="110">
        <v>130673000</v>
      </c>
      <c r="G50" s="110">
        <v>130673000</v>
      </c>
      <c r="H50" s="110">
        <v>30211325.14</v>
      </c>
      <c r="I50" s="110">
        <v>30211325.14</v>
      </c>
      <c r="J50" s="110">
        <v>30211325.14</v>
      </c>
    </row>
    <row r="51" spans="1:10" s="14" customFormat="1" ht="12.75">
      <c r="A51" s="111" t="s">
        <v>337</v>
      </c>
      <c r="B51" s="114">
        <v>200</v>
      </c>
      <c r="C51" s="115" t="s">
        <v>397</v>
      </c>
      <c r="D51" s="109" t="str">
        <f>IF(OR(LEFT(C51,5)="000 9",LEFT(C51,5)="000 7"),"X",C51)</f>
        <v>000 0104 0000000 000 211</v>
      </c>
      <c r="E51" s="110">
        <v>100278100</v>
      </c>
      <c r="F51" s="110">
        <v>100278100</v>
      </c>
      <c r="G51" s="110">
        <v>100278100</v>
      </c>
      <c r="H51" s="110">
        <v>23299839.17</v>
      </c>
      <c r="I51" s="110">
        <v>23299839.17</v>
      </c>
      <c r="J51" s="110">
        <v>23299839.17</v>
      </c>
    </row>
    <row r="52" spans="1:10" s="14" customFormat="1" ht="12.75">
      <c r="A52" s="111" t="s">
        <v>339</v>
      </c>
      <c r="B52" s="114">
        <v>200</v>
      </c>
      <c r="C52" s="115" t="s">
        <v>398</v>
      </c>
      <c r="D52" s="109" t="str">
        <f>IF(OR(LEFT(C52,5)="000 9",LEFT(C52,5)="000 7"),"X",C52)</f>
        <v>000 0104 0000000 000 212</v>
      </c>
      <c r="E52" s="110">
        <v>110500</v>
      </c>
      <c r="F52" s="110">
        <v>110500</v>
      </c>
      <c r="G52" s="110">
        <v>110500</v>
      </c>
      <c r="H52" s="110">
        <v>49846.1</v>
      </c>
      <c r="I52" s="110">
        <v>49846.1</v>
      </c>
      <c r="J52" s="110">
        <v>49846.1</v>
      </c>
    </row>
    <row r="53" spans="1:10" s="14" customFormat="1" ht="12.75">
      <c r="A53" s="111" t="s">
        <v>341</v>
      </c>
      <c r="B53" s="114">
        <v>200</v>
      </c>
      <c r="C53" s="115" t="s">
        <v>399</v>
      </c>
      <c r="D53" s="109" t="str">
        <f>IF(OR(LEFT(C53,5)="000 9",LEFT(C53,5)="000 7"),"X",C53)</f>
        <v>000 0104 0000000 000 213</v>
      </c>
      <c r="E53" s="110">
        <v>30284400</v>
      </c>
      <c r="F53" s="110">
        <v>30284400</v>
      </c>
      <c r="G53" s="110">
        <v>30284400</v>
      </c>
      <c r="H53" s="110">
        <v>6861639.87</v>
      </c>
      <c r="I53" s="110">
        <v>6861639.87</v>
      </c>
      <c r="J53" s="110">
        <v>6861639.87</v>
      </c>
    </row>
    <row r="54" spans="1:10" s="14" customFormat="1" ht="12.75">
      <c r="A54" s="111" t="s">
        <v>343</v>
      </c>
      <c r="B54" s="114">
        <v>200</v>
      </c>
      <c r="C54" s="115" t="s">
        <v>400</v>
      </c>
      <c r="D54" s="109" t="str">
        <f>IF(OR(LEFT(C54,5)="000 9",LEFT(C54,5)="000 7"),"X",C54)</f>
        <v>000 0104 0000000 000 220</v>
      </c>
      <c r="E54" s="110">
        <v>7597700</v>
      </c>
      <c r="F54" s="110">
        <v>7597700</v>
      </c>
      <c r="G54" s="110">
        <v>7597700</v>
      </c>
      <c r="H54" s="110">
        <v>874985.8</v>
      </c>
      <c r="I54" s="110">
        <v>874985.8</v>
      </c>
      <c r="J54" s="110">
        <v>874985.8</v>
      </c>
    </row>
    <row r="55" spans="1:10" s="14" customFormat="1" ht="12.75">
      <c r="A55" s="111" t="s">
        <v>345</v>
      </c>
      <c r="B55" s="114">
        <v>200</v>
      </c>
      <c r="C55" s="115" t="s">
        <v>401</v>
      </c>
      <c r="D55" s="109" t="str">
        <f>IF(OR(LEFT(C55,5)="000 9",LEFT(C55,5)="000 7"),"X",C55)</f>
        <v>000 0104 0000000 000 221</v>
      </c>
      <c r="E55" s="110">
        <v>3051600</v>
      </c>
      <c r="F55" s="110">
        <v>3051600</v>
      </c>
      <c r="G55" s="110">
        <v>3051600</v>
      </c>
      <c r="H55" s="110">
        <v>347349.21</v>
      </c>
      <c r="I55" s="110">
        <v>347349.21</v>
      </c>
      <c r="J55" s="110">
        <v>347349.21</v>
      </c>
    </row>
    <row r="56" spans="1:10" s="14" customFormat="1" ht="12.75">
      <c r="A56" s="111" t="s">
        <v>347</v>
      </c>
      <c r="B56" s="114">
        <v>200</v>
      </c>
      <c r="C56" s="115" t="s">
        <v>402</v>
      </c>
      <c r="D56" s="109" t="str">
        <f>IF(OR(LEFT(C56,5)="000 9",LEFT(C56,5)="000 7"),"X",C56)</f>
        <v>000 0104 0000000 000 222</v>
      </c>
      <c r="E56" s="110">
        <v>518400</v>
      </c>
      <c r="F56" s="110">
        <v>518400</v>
      </c>
      <c r="G56" s="110">
        <v>518400</v>
      </c>
      <c r="H56" s="110"/>
      <c r="I56" s="110"/>
      <c r="J56" s="110"/>
    </row>
    <row r="57" spans="1:10" s="14" customFormat="1" ht="12.75">
      <c r="A57" s="111" t="s">
        <v>349</v>
      </c>
      <c r="B57" s="114">
        <v>200</v>
      </c>
      <c r="C57" s="115" t="s">
        <v>403</v>
      </c>
      <c r="D57" s="109" t="str">
        <f>IF(OR(LEFT(C57,5)="000 9",LEFT(C57,5)="000 7"),"X",C57)</f>
        <v>000 0104 0000000 000 223</v>
      </c>
      <c r="E57" s="110">
        <v>78900</v>
      </c>
      <c r="F57" s="110">
        <v>78900</v>
      </c>
      <c r="G57" s="110">
        <v>78900</v>
      </c>
      <c r="H57" s="110"/>
      <c r="I57" s="110"/>
      <c r="J57" s="110"/>
    </row>
    <row r="58" spans="1:10" s="14" customFormat="1" ht="22.5">
      <c r="A58" s="111" t="s">
        <v>351</v>
      </c>
      <c r="B58" s="114">
        <v>200</v>
      </c>
      <c r="C58" s="115" t="s">
        <v>404</v>
      </c>
      <c r="D58" s="109" t="str">
        <f>IF(OR(LEFT(C58,5)="000 9",LEFT(C58,5)="000 7"),"X",C58)</f>
        <v>000 0104 0000000 000 224</v>
      </c>
      <c r="E58" s="110">
        <v>105900</v>
      </c>
      <c r="F58" s="110">
        <v>105900</v>
      </c>
      <c r="G58" s="110">
        <v>105900</v>
      </c>
      <c r="H58" s="110"/>
      <c r="I58" s="110"/>
      <c r="J58" s="110"/>
    </row>
    <row r="59" spans="1:10" s="14" customFormat="1" ht="22.5">
      <c r="A59" s="111" t="s">
        <v>353</v>
      </c>
      <c r="B59" s="114">
        <v>200</v>
      </c>
      <c r="C59" s="115" t="s">
        <v>405</v>
      </c>
      <c r="D59" s="109" t="str">
        <f>IF(OR(LEFT(C59,5)="000 9",LEFT(C59,5)="000 7"),"X",C59)</f>
        <v>000 0104 0000000 000 225</v>
      </c>
      <c r="E59" s="110">
        <v>1299100</v>
      </c>
      <c r="F59" s="110">
        <v>1299100</v>
      </c>
      <c r="G59" s="110">
        <v>1299100</v>
      </c>
      <c r="H59" s="110">
        <v>182930</v>
      </c>
      <c r="I59" s="110">
        <v>182930</v>
      </c>
      <c r="J59" s="110">
        <v>182930</v>
      </c>
    </row>
    <row r="60" spans="1:10" s="14" customFormat="1" ht="12.75">
      <c r="A60" s="111" t="s">
        <v>355</v>
      </c>
      <c r="B60" s="114">
        <v>200</v>
      </c>
      <c r="C60" s="115" t="s">
        <v>406</v>
      </c>
      <c r="D60" s="109" t="str">
        <f>IF(OR(LEFT(C60,5)="000 9",LEFT(C60,5)="000 7"),"X",C60)</f>
        <v>000 0104 0000000 000 226</v>
      </c>
      <c r="E60" s="110">
        <v>2543800</v>
      </c>
      <c r="F60" s="110">
        <v>2543800</v>
      </c>
      <c r="G60" s="110">
        <v>2543800</v>
      </c>
      <c r="H60" s="110">
        <v>344706.59</v>
      </c>
      <c r="I60" s="110">
        <v>344706.59</v>
      </c>
      <c r="J60" s="110">
        <v>344706.59</v>
      </c>
    </row>
    <row r="61" spans="1:10" s="14" customFormat="1" ht="12.75">
      <c r="A61" s="111" t="s">
        <v>363</v>
      </c>
      <c r="B61" s="114">
        <v>200</v>
      </c>
      <c r="C61" s="115" t="s">
        <v>407</v>
      </c>
      <c r="D61" s="109" t="str">
        <f>IF(OR(LEFT(C61,5)="000 9",LEFT(C61,5)="000 7"),"X",C61)</f>
        <v>000 0104 0000000 000 290</v>
      </c>
      <c r="E61" s="110">
        <v>263100</v>
      </c>
      <c r="F61" s="110">
        <v>263100</v>
      </c>
      <c r="G61" s="110">
        <v>263100</v>
      </c>
      <c r="H61" s="110">
        <v>86262.88</v>
      </c>
      <c r="I61" s="110">
        <v>86262.88</v>
      </c>
      <c r="J61" s="110">
        <v>86262.88</v>
      </c>
    </row>
    <row r="62" spans="1:10" s="14" customFormat="1" ht="12.75">
      <c r="A62" s="111" t="s">
        <v>365</v>
      </c>
      <c r="B62" s="114">
        <v>200</v>
      </c>
      <c r="C62" s="115" t="s">
        <v>408</v>
      </c>
      <c r="D62" s="109" t="str">
        <f>IF(OR(LEFT(C62,5)="000 9",LEFT(C62,5)="000 7"),"X",C62)</f>
        <v>000 0104 0000000 000 300</v>
      </c>
      <c r="E62" s="110">
        <v>6574600</v>
      </c>
      <c r="F62" s="110">
        <v>6574600</v>
      </c>
      <c r="G62" s="110">
        <v>6574600</v>
      </c>
      <c r="H62" s="110">
        <v>781311.41</v>
      </c>
      <c r="I62" s="110">
        <v>781311.41</v>
      </c>
      <c r="J62" s="110">
        <v>781311.41</v>
      </c>
    </row>
    <row r="63" spans="1:10" s="14" customFormat="1" ht="22.5">
      <c r="A63" s="111" t="s">
        <v>367</v>
      </c>
      <c r="B63" s="114">
        <v>200</v>
      </c>
      <c r="C63" s="115" t="s">
        <v>409</v>
      </c>
      <c r="D63" s="109" t="str">
        <f>IF(OR(LEFT(C63,5)="000 9",LEFT(C63,5)="000 7"),"X",C63)</f>
        <v>000 0104 0000000 000 310</v>
      </c>
      <c r="E63" s="110">
        <v>3709000</v>
      </c>
      <c r="F63" s="110">
        <v>3709000</v>
      </c>
      <c r="G63" s="110">
        <v>3709000</v>
      </c>
      <c r="H63" s="110">
        <v>153395</v>
      </c>
      <c r="I63" s="110">
        <v>153395</v>
      </c>
      <c r="J63" s="110">
        <v>153395</v>
      </c>
    </row>
    <row r="64" spans="1:10" s="14" customFormat="1" ht="22.5">
      <c r="A64" s="111" t="s">
        <v>369</v>
      </c>
      <c r="B64" s="114">
        <v>200</v>
      </c>
      <c r="C64" s="115" t="s">
        <v>410</v>
      </c>
      <c r="D64" s="109" t="str">
        <f>IF(OR(LEFT(C64,5)="000 9",LEFT(C64,5)="000 7"),"X",C64)</f>
        <v>000 0104 0000000 000 340</v>
      </c>
      <c r="E64" s="110">
        <v>2865600</v>
      </c>
      <c r="F64" s="110">
        <v>2865600</v>
      </c>
      <c r="G64" s="110">
        <v>2865600</v>
      </c>
      <c r="H64" s="110">
        <v>627916.41</v>
      </c>
      <c r="I64" s="110">
        <v>627916.41</v>
      </c>
      <c r="J64" s="110">
        <v>627916.41</v>
      </c>
    </row>
    <row r="65" spans="1:10" s="14" customFormat="1" ht="45">
      <c r="A65" s="111" t="s">
        <v>411</v>
      </c>
      <c r="B65" s="114">
        <v>200</v>
      </c>
      <c r="C65" s="115" t="s">
        <v>412</v>
      </c>
      <c r="D65" s="109" t="str">
        <f>IF(OR(LEFT(C65,5)="000 9",LEFT(C65,5)="000 7"),"X",C65)</f>
        <v>000 0106 0000000 000 000</v>
      </c>
      <c r="E65" s="110">
        <v>20345200</v>
      </c>
      <c r="F65" s="110">
        <v>20345200</v>
      </c>
      <c r="G65" s="110">
        <v>20345200</v>
      </c>
      <c r="H65" s="110">
        <v>4701090.77</v>
      </c>
      <c r="I65" s="110">
        <v>4701090.77</v>
      </c>
      <c r="J65" s="110">
        <v>4701090.77</v>
      </c>
    </row>
    <row r="66" spans="1:10" s="14" customFormat="1" ht="12.75">
      <c r="A66" s="111" t="s">
        <v>333</v>
      </c>
      <c r="B66" s="114">
        <v>200</v>
      </c>
      <c r="C66" s="115" t="s">
        <v>413</v>
      </c>
      <c r="D66" s="109" t="str">
        <f>IF(OR(LEFT(C66,5)="000 9",LEFT(C66,5)="000 7"),"X",C66)</f>
        <v>000 0106 0000000 000 200</v>
      </c>
      <c r="E66" s="110">
        <v>19819200</v>
      </c>
      <c r="F66" s="110">
        <v>19819200</v>
      </c>
      <c r="G66" s="110">
        <v>19819200</v>
      </c>
      <c r="H66" s="110">
        <v>4536685.77</v>
      </c>
      <c r="I66" s="110">
        <v>4536685.77</v>
      </c>
      <c r="J66" s="110">
        <v>4536685.77</v>
      </c>
    </row>
    <row r="67" spans="1:10" s="14" customFormat="1" ht="22.5">
      <c r="A67" s="111" t="s">
        <v>335</v>
      </c>
      <c r="B67" s="114">
        <v>200</v>
      </c>
      <c r="C67" s="115" t="s">
        <v>414</v>
      </c>
      <c r="D67" s="109" t="str">
        <f>IF(OR(LEFT(C67,5)="000 9",LEFT(C67,5)="000 7"),"X",C67)</f>
        <v>000 0106 0000000 000 210</v>
      </c>
      <c r="E67" s="110">
        <v>18075200</v>
      </c>
      <c r="F67" s="110">
        <v>18075200</v>
      </c>
      <c r="G67" s="110">
        <v>18075200</v>
      </c>
      <c r="H67" s="110">
        <v>4181296.76</v>
      </c>
      <c r="I67" s="110">
        <v>4181296.76</v>
      </c>
      <c r="J67" s="110">
        <v>4181296.76</v>
      </c>
    </row>
    <row r="68" spans="1:10" s="14" customFormat="1" ht="12.75">
      <c r="A68" s="111" t="s">
        <v>337</v>
      </c>
      <c r="B68" s="114">
        <v>200</v>
      </c>
      <c r="C68" s="115" t="s">
        <v>415</v>
      </c>
      <c r="D68" s="109" t="str">
        <f>IF(OR(LEFT(C68,5)="000 9",LEFT(C68,5)="000 7"),"X",C68)</f>
        <v>000 0106 0000000 000 211</v>
      </c>
      <c r="E68" s="110">
        <v>13882600</v>
      </c>
      <c r="F68" s="110">
        <v>13882600</v>
      </c>
      <c r="G68" s="110">
        <v>13882600</v>
      </c>
      <c r="H68" s="110">
        <v>3213744.89</v>
      </c>
      <c r="I68" s="110">
        <v>3213744.89</v>
      </c>
      <c r="J68" s="110">
        <v>3213744.89</v>
      </c>
    </row>
    <row r="69" spans="1:10" s="14" customFormat="1" ht="12.75">
      <c r="A69" s="111" t="s">
        <v>339</v>
      </c>
      <c r="B69" s="114">
        <v>200</v>
      </c>
      <c r="C69" s="115" t="s">
        <v>416</v>
      </c>
      <c r="D69" s="109" t="str">
        <f>IF(OR(LEFT(C69,5)="000 9",LEFT(C69,5)="000 7"),"X",C69)</f>
        <v>000 0106 0000000 000 212</v>
      </c>
      <c r="E69" s="110">
        <v>400</v>
      </c>
      <c r="F69" s="110">
        <v>400</v>
      </c>
      <c r="G69" s="110">
        <v>400</v>
      </c>
      <c r="H69" s="110">
        <v>400</v>
      </c>
      <c r="I69" s="110">
        <v>400</v>
      </c>
      <c r="J69" s="110">
        <v>400</v>
      </c>
    </row>
    <row r="70" spans="1:10" s="14" customFormat="1" ht="12.75">
      <c r="A70" s="111" t="s">
        <v>341</v>
      </c>
      <c r="B70" s="114">
        <v>200</v>
      </c>
      <c r="C70" s="115" t="s">
        <v>417</v>
      </c>
      <c r="D70" s="109" t="str">
        <f>IF(OR(LEFT(C70,5)="000 9",LEFT(C70,5)="000 7"),"X",C70)</f>
        <v>000 0106 0000000 000 213</v>
      </c>
      <c r="E70" s="110">
        <v>4192200</v>
      </c>
      <c r="F70" s="110">
        <v>4192200</v>
      </c>
      <c r="G70" s="110">
        <v>4192200</v>
      </c>
      <c r="H70" s="110">
        <v>967151.87</v>
      </c>
      <c r="I70" s="110">
        <v>967151.87</v>
      </c>
      <c r="J70" s="110">
        <v>967151.87</v>
      </c>
    </row>
    <row r="71" spans="1:10" s="14" customFormat="1" ht="12.75">
      <c r="A71" s="111" t="s">
        <v>343</v>
      </c>
      <c r="B71" s="114">
        <v>200</v>
      </c>
      <c r="C71" s="115" t="s">
        <v>418</v>
      </c>
      <c r="D71" s="109" t="str">
        <f>IF(OR(LEFT(C71,5)="000 9",LEFT(C71,5)="000 7"),"X",C71)</f>
        <v>000 0106 0000000 000 220</v>
      </c>
      <c r="E71" s="110">
        <v>1707000</v>
      </c>
      <c r="F71" s="110">
        <v>1707000</v>
      </c>
      <c r="G71" s="110">
        <v>1707000</v>
      </c>
      <c r="H71" s="110">
        <v>349877.01</v>
      </c>
      <c r="I71" s="110">
        <v>349877.01</v>
      </c>
      <c r="J71" s="110">
        <v>349877.01</v>
      </c>
    </row>
    <row r="72" spans="1:10" s="14" customFormat="1" ht="12.75">
      <c r="A72" s="111" t="s">
        <v>345</v>
      </c>
      <c r="B72" s="114">
        <v>200</v>
      </c>
      <c r="C72" s="115" t="s">
        <v>419</v>
      </c>
      <c r="D72" s="109" t="str">
        <f>IF(OR(LEFT(C72,5)="000 9",LEFT(C72,5)="000 7"),"X",C72)</f>
        <v>000 0106 0000000 000 221</v>
      </c>
      <c r="E72" s="110">
        <v>257000</v>
      </c>
      <c r="F72" s="110">
        <v>257000</v>
      </c>
      <c r="G72" s="110">
        <v>257000</v>
      </c>
      <c r="H72" s="110">
        <v>35413.12</v>
      </c>
      <c r="I72" s="110">
        <v>35413.12</v>
      </c>
      <c r="J72" s="110">
        <v>35413.12</v>
      </c>
    </row>
    <row r="73" spans="1:10" s="14" customFormat="1" ht="12.75">
      <c r="A73" s="111" t="s">
        <v>347</v>
      </c>
      <c r="B73" s="114">
        <v>200</v>
      </c>
      <c r="C73" s="115" t="s">
        <v>420</v>
      </c>
      <c r="D73" s="109" t="str">
        <f>IF(OR(LEFT(C73,5)="000 9",LEFT(C73,5)="000 7"),"X",C73)</f>
        <v>000 0106 0000000 000 222</v>
      </c>
      <c r="E73" s="110">
        <v>5000</v>
      </c>
      <c r="F73" s="110">
        <v>5000</v>
      </c>
      <c r="G73" s="110">
        <v>5000</v>
      </c>
      <c r="H73" s="110"/>
      <c r="I73" s="110"/>
      <c r="J73" s="110"/>
    </row>
    <row r="74" spans="1:10" s="14" customFormat="1" ht="22.5">
      <c r="A74" s="111" t="s">
        <v>353</v>
      </c>
      <c r="B74" s="114">
        <v>200</v>
      </c>
      <c r="C74" s="115" t="s">
        <v>421</v>
      </c>
      <c r="D74" s="109" t="str">
        <f>IF(OR(LEFT(C74,5)="000 9",LEFT(C74,5)="000 7"),"X",C74)</f>
        <v>000 0106 0000000 000 225</v>
      </c>
      <c r="E74" s="110">
        <v>150000</v>
      </c>
      <c r="F74" s="110">
        <v>150000</v>
      </c>
      <c r="G74" s="110">
        <v>150000</v>
      </c>
      <c r="H74" s="110">
        <v>43370.7</v>
      </c>
      <c r="I74" s="110">
        <v>43370.7</v>
      </c>
      <c r="J74" s="110">
        <v>43370.7</v>
      </c>
    </row>
    <row r="75" spans="1:10" s="14" customFormat="1" ht="12.75">
      <c r="A75" s="111" t="s">
        <v>355</v>
      </c>
      <c r="B75" s="114">
        <v>200</v>
      </c>
      <c r="C75" s="115" t="s">
        <v>422</v>
      </c>
      <c r="D75" s="109" t="str">
        <f>IF(OR(LEFT(C75,5)="000 9",LEFT(C75,5)="000 7"),"X",C75)</f>
        <v>000 0106 0000000 000 226</v>
      </c>
      <c r="E75" s="110">
        <v>1295000</v>
      </c>
      <c r="F75" s="110">
        <v>1295000</v>
      </c>
      <c r="G75" s="110">
        <v>1295000</v>
      </c>
      <c r="H75" s="110">
        <v>271093.19</v>
      </c>
      <c r="I75" s="110">
        <v>271093.19</v>
      </c>
      <c r="J75" s="110">
        <v>271093.19</v>
      </c>
    </row>
    <row r="76" spans="1:10" s="14" customFormat="1" ht="12.75">
      <c r="A76" s="111" t="s">
        <v>363</v>
      </c>
      <c r="B76" s="114">
        <v>200</v>
      </c>
      <c r="C76" s="115" t="s">
        <v>423</v>
      </c>
      <c r="D76" s="109" t="str">
        <f>IF(OR(LEFT(C76,5)="000 9",LEFT(C76,5)="000 7"),"X",C76)</f>
        <v>000 0106 0000000 000 290</v>
      </c>
      <c r="E76" s="110">
        <v>37000</v>
      </c>
      <c r="F76" s="110">
        <v>37000</v>
      </c>
      <c r="G76" s="110">
        <v>37000</v>
      </c>
      <c r="H76" s="110">
        <v>5512</v>
      </c>
      <c r="I76" s="110">
        <v>5512</v>
      </c>
      <c r="J76" s="110">
        <v>5512</v>
      </c>
    </row>
    <row r="77" spans="1:10" s="14" customFormat="1" ht="12.75">
      <c r="A77" s="111" t="s">
        <v>365</v>
      </c>
      <c r="B77" s="114">
        <v>200</v>
      </c>
      <c r="C77" s="115" t="s">
        <v>424</v>
      </c>
      <c r="D77" s="109" t="str">
        <f>IF(OR(LEFT(C77,5)="000 9",LEFT(C77,5)="000 7"),"X",C77)</f>
        <v>000 0106 0000000 000 300</v>
      </c>
      <c r="E77" s="110">
        <v>526000</v>
      </c>
      <c r="F77" s="110">
        <v>526000</v>
      </c>
      <c r="G77" s="110">
        <v>526000</v>
      </c>
      <c r="H77" s="110">
        <v>164405</v>
      </c>
      <c r="I77" s="110">
        <v>164405</v>
      </c>
      <c r="J77" s="110">
        <v>164405</v>
      </c>
    </row>
    <row r="78" spans="1:10" s="14" customFormat="1" ht="22.5">
      <c r="A78" s="111" t="s">
        <v>367</v>
      </c>
      <c r="B78" s="114">
        <v>200</v>
      </c>
      <c r="C78" s="115" t="s">
        <v>425</v>
      </c>
      <c r="D78" s="109" t="str">
        <f>IF(OR(LEFT(C78,5)="000 9",LEFT(C78,5)="000 7"),"X",C78)</f>
        <v>000 0106 0000000 000 310</v>
      </c>
      <c r="E78" s="110">
        <v>50800</v>
      </c>
      <c r="F78" s="110">
        <v>50800</v>
      </c>
      <c r="G78" s="110">
        <v>50800</v>
      </c>
      <c r="H78" s="110">
        <v>50313</v>
      </c>
      <c r="I78" s="110">
        <v>50313</v>
      </c>
      <c r="J78" s="110">
        <v>50313</v>
      </c>
    </row>
    <row r="79" spans="1:10" s="14" customFormat="1" ht="22.5">
      <c r="A79" s="111" t="s">
        <v>369</v>
      </c>
      <c r="B79" s="114">
        <v>200</v>
      </c>
      <c r="C79" s="115" t="s">
        <v>426</v>
      </c>
      <c r="D79" s="109" t="str">
        <f>IF(OR(LEFT(C79,5)="000 9",LEFT(C79,5)="000 7"),"X",C79)</f>
        <v>000 0106 0000000 000 340</v>
      </c>
      <c r="E79" s="110">
        <v>475200</v>
      </c>
      <c r="F79" s="110">
        <v>475200</v>
      </c>
      <c r="G79" s="110">
        <v>475200</v>
      </c>
      <c r="H79" s="110">
        <v>114092</v>
      </c>
      <c r="I79" s="110">
        <v>114092</v>
      </c>
      <c r="J79" s="110">
        <v>114092</v>
      </c>
    </row>
    <row r="80" spans="1:10" s="14" customFormat="1" ht="22.5">
      <c r="A80" s="111" t="s">
        <v>427</v>
      </c>
      <c r="B80" s="114">
        <v>200</v>
      </c>
      <c r="C80" s="115" t="s">
        <v>428</v>
      </c>
      <c r="D80" s="109" t="str">
        <f>IF(OR(LEFT(C80,5)="000 9",LEFT(C80,5)="000 7"),"X",C80)</f>
        <v>000 0107 0000000 000 000</v>
      </c>
      <c r="E80" s="110">
        <v>5932000</v>
      </c>
      <c r="F80" s="110">
        <v>5932000</v>
      </c>
      <c r="G80" s="110">
        <v>5932000</v>
      </c>
      <c r="H80" s="110">
        <v>5586000</v>
      </c>
      <c r="I80" s="110">
        <v>5586000</v>
      </c>
      <c r="J80" s="110">
        <v>5586000</v>
      </c>
    </row>
    <row r="81" spans="1:10" s="14" customFormat="1" ht="12.75">
      <c r="A81" s="111" t="s">
        <v>333</v>
      </c>
      <c r="B81" s="114">
        <v>200</v>
      </c>
      <c r="C81" s="115" t="s">
        <v>429</v>
      </c>
      <c r="D81" s="109" t="str">
        <f>IF(OR(LEFT(C81,5)="000 9",LEFT(C81,5)="000 7"),"X",C81)</f>
        <v>000 0107 0000000 000 200</v>
      </c>
      <c r="E81" s="110">
        <v>5932000</v>
      </c>
      <c r="F81" s="110">
        <v>5932000</v>
      </c>
      <c r="G81" s="110">
        <v>5932000</v>
      </c>
      <c r="H81" s="110">
        <v>5586000</v>
      </c>
      <c r="I81" s="110">
        <v>5586000</v>
      </c>
      <c r="J81" s="110">
        <v>5586000</v>
      </c>
    </row>
    <row r="82" spans="1:10" s="14" customFormat="1" ht="12.75">
      <c r="A82" s="111" t="s">
        <v>363</v>
      </c>
      <c r="B82" s="114">
        <v>200</v>
      </c>
      <c r="C82" s="115" t="s">
        <v>430</v>
      </c>
      <c r="D82" s="109" t="str">
        <f>IF(OR(LEFT(C82,5)="000 9",LEFT(C82,5)="000 7"),"X",C82)</f>
        <v>000 0107 0000000 000 290</v>
      </c>
      <c r="E82" s="110">
        <v>5932000</v>
      </c>
      <c r="F82" s="110">
        <v>5932000</v>
      </c>
      <c r="G82" s="110">
        <v>5932000</v>
      </c>
      <c r="H82" s="110">
        <v>5586000</v>
      </c>
      <c r="I82" s="110">
        <v>5586000</v>
      </c>
      <c r="J82" s="110">
        <v>5586000</v>
      </c>
    </row>
    <row r="83" spans="1:10" s="14" customFormat="1" ht="12.75">
      <c r="A83" s="111" t="s">
        <v>431</v>
      </c>
      <c r="B83" s="114">
        <v>200</v>
      </c>
      <c r="C83" s="115" t="s">
        <v>432</v>
      </c>
      <c r="D83" s="109" t="str">
        <f>IF(OR(LEFT(C83,5)="000 9",LEFT(C83,5)="000 7"),"X",C83)</f>
        <v>000 0111 0000000 000 000</v>
      </c>
      <c r="E83" s="110">
        <v>10000000</v>
      </c>
      <c r="F83" s="110">
        <v>10000000</v>
      </c>
      <c r="G83" s="110">
        <v>10000000</v>
      </c>
      <c r="H83" s="110"/>
      <c r="I83" s="110"/>
      <c r="J83" s="110"/>
    </row>
    <row r="84" spans="1:10" s="14" customFormat="1" ht="12.75">
      <c r="A84" s="111" t="s">
        <v>333</v>
      </c>
      <c r="B84" s="114">
        <v>200</v>
      </c>
      <c r="C84" s="115" t="s">
        <v>433</v>
      </c>
      <c r="D84" s="109" t="str">
        <f>IF(OR(LEFT(C84,5)="000 9",LEFT(C84,5)="000 7"),"X",C84)</f>
        <v>000 0111 0000000 000 200</v>
      </c>
      <c r="E84" s="110">
        <v>10000000</v>
      </c>
      <c r="F84" s="110">
        <v>10000000</v>
      </c>
      <c r="G84" s="110">
        <v>10000000</v>
      </c>
      <c r="H84" s="110"/>
      <c r="I84" s="110"/>
      <c r="J84" s="110"/>
    </row>
    <row r="85" spans="1:10" s="14" customFormat="1" ht="12.75">
      <c r="A85" s="111" t="s">
        <v>363</v>
      </c>
      <c r="B85" s="114">
        <v>200</v>
      </c>
      <c r="C85" s="115" t="s">
        <v>434</v>
      </c>
      <c r="D85" s="109" t="str">
        <f>IF(OR(LEFT(C85,5)="000 9",LEFT(C85,5)="000 7"),"X",C85)</f>
        <v>000 0111 0000000 000 290</v>
      </c>
      <c r="E85" s="110">
        <v>10000000</v>
      </c>
      <c r="F85" s="110">
        <v>10000000</v>
      </c>
      <c r="G85" s="110">
        <v>10000000</v>
      </c>
      <c r="H85" s="110"/>
      <c r="I85" s="110"/>
      <c r="J85" s="110"/>
    </row>
    <row r="86" spans="1:10" s="14" customFormat="1" ht="12.75">
      <c r="A86" s="111" t="s">
        <v>435</v>
      </c>
      <c r="B86" s="114">
        <v>200</v>
      </c>
      <c r="C86" s="115" t="s">
        <v>436</v>
      </c>
      <c r="D86" s="109" t="str">
        <f>IF(OR(LEFT(C86,5)="000 9",LEFT(C86,5)="000 7"),"X",C86)</f>
        <v>000 0113 0000000 000 000</v>
      </c>
      <c r="E86" s="110">
        <v>131787512.44</v>
      </c>
      <c r="F86" s="110">
        <v>131787512.44</v>
      </c>
      <c r="G86" s="110">
        <v>131787512.44</v>
      </c>
      <c r="H86" s="110">
        <v>32441532.92</v>
      </c>
      <c r="I86" s="110">
        <v>32441532.92</v>
      </c>
      <c r="J86" s="110">
        <v>32441532.92</v>
      </c>
    </row>
    <row r="87" spans="1:10" s="14" customFormat="1" ht="12.75">
      <c r="A87" s="111" t="s">
        <v>333</v>
      </c>
      <c r="B87" s="114">
        <v>200</v>
      </c>
      <c r="C87" s="115" t="s">
        <v>437</v>
      </c>
      <c r="D87" s="109" t="str">
        <f>IF(OR(LEFT(C87,5)="000 9",LEFT(C87,5)="000 7"),"X",C87)</f>
        <v>000 0113 0000000 000 200</v>
      </c>
      <c r="E87" s="110">
        <v>116715812.44</v>
      </c>
      <c r="F87" s="110">
        <v>116715812.44</v>
      </c>
      <c r="G87" s="110">
        <v>116715812.44</v>
      </c>
      <c r="H87" s="110">
        <v>29159263.7</v>
      </c>
      <c r="I87" s="110">
        <v>29159263.7</v>
      </c>
      <c r="J87" s="110">
        <v>29159263.7</v>
      </c>
    </row>
    <row r="88" spans="1:10" s="14" customFormat="1" ht="22.5">
      <c r="A88" s="111" t="s">
        <v>335</v>
      </c>
      <c r="B88" s="114">
        <v>200</v>
      </c>
      <c r="C88" s="115" t="s">
        <v>438</v>
      </c>
      <c r="D88" s="109" t="str">
        <f>IF(OR(LEFT(C88,5)="000 9",LEFT(C88,5)="000 7"),"X",C88)</f>
        <v>000 0113 0000000 000 210</v>
      </c>
      <c r="E88" s="110">
        <v>53551900</v>
      </c>
      <c r="F88" s="110">
        <v>53551900</v>
      </c>
      <c r="G88" s="110">
        <v>53551900</v>
      </c>
      <c r="H88" s="110">
        <v>12771246.14</v>
      </c>
      <c r="I88" s="110">
        <v>12771246.14</v>
      </c>
      <c r="J88" s="110">
        <v>12771246.14</v>
      </c>
    </row>
    <row r="89" spans="1:10" s="14" customFormat="1" ht="12.75">
      <c r="A89" s="111" t="s">
        <v>337</v>
      </c>
      <c r="B89" s="114">
        <v>200</v>
      </c>
      <c r="C89" s="115" t="s">
        <v>439</v>
      </c>
      <c r="D89" s="109" t="str">
        <f>IF(OR(LEFT(C89,5)="000 9",LEFT(C89,5)="000 7"),"X",C89)</f>
        <v>000 0113 0000000 000 211</v>
      </c>
      <c r="E89" s="110">
        <v>41497800</v>
      </c>
      <c r="F89" s="110">
        <v>41497800</v>
      </c>
      <c r="G89" s="110">
        <v>41497800</v>
      </c>
      <c r="H89" s="110">
        <v>9745277.41</v>
      </c>
      <c r="I89" s="110">
        <v>9745277.41</v>
      </c>
      <c r="J89" s="110">
        <v>9745277.41</v>
      </c>
    </row>
    <row r="90" spans="1:10" s="14" customFormat="1" ht="12.75">
      <c r="A90" s="111" t="s">
        <v>339</v>
      </c>
      <c r="B90" s="114">
        <v>200</v>
      </c>
      <c r="C90" s="115" t="s">
        <v>440</v>
      </c>
      <c r="D90" s="109" t="str">
        <f>IF(OR(LEFT(C90,5)="000 9",LEFT(C90,5)="000 7"),"X",C90)</f>
        <v>000 0113 0000000 000 212</v>
      </c>
      <c r="E90" s="110">
        <v>22000</v>
      </c>
      <c r="F90" s="110">
        <v>22000</v>
      </c>
      <c r="G90" s="110">
        <v>22000</v>
      </c>
      <c r="H90" s="110">
        <v>2750</v>
      </c>
      <c r="I90" s="110">
        <v>2750</v>
      </c>
      <c r="J90" s="110">
        <v>2750</v>
      </c>
    </row>
    <row r="91" spans="1:10" s="14" customFormat="1" ht="12.75">
      <c r="A91" s="111" t="s">
        <v>341</v>
      </c>
      <c r="B91" s="114">
        <v>200</v>
      </c>
      <c r="C91" s="115" t="s">
        <v>441</v>
      </c>
      <c r="D91" s="109" t="str">
        <f>IF(OR(LEFT(C91,5)="000 9",LEFT(C91,5)="000 7"),"X",C91)</f>
        <v>000 0113 0000000 000 213</v>
      </c>
      <c r="E91" s="110">
        <v>12032100</v>
      </c>
      <c r="F91" s="110">
        <v>12032100</v>
      </c>
      <c r="G91" s="110">
        <v>12032100</v>
      </c>
      <c r="H91" s="110">
        <v>3023218.73</v>
      </c>
      <c r="I91" s="110">
        <v>3023218.73</v>
      </c>
      <c r="J91" s="110">
        <v>3023218.73</v>
      </c>
    </row>
    <row r="92" spans="1:10" s="14" customFormat="1" ht="12.75">
      <c r="A92" s="111" t="s">
        <v>343</v>
      </c>
      <c r="B92" s="114">
        <v>200</v>
      </c>
      <c r="C92" s="115" t="s">
        <v>442</v>
      </c>
      <c r="D92" s="109" t="str">
        <f>IF(OR(LEFT(C92,5)="000 9",LEFT(C92,5)="000 7"),"X",C92)</f>
        <v>000 0113 0000000 000 220</v>
      </c>
      <c r="E92" s="110">
        <v>40945200</v>
      </c>
      <c r="F92" s="110">
        <v>40945200</v>
      </c>
      <c r="G92" s="110">
        <v>40945200</v>
      </c>
      <c r="H92" s="110">
        <v>8410594.39</v>
      </c>
      <c r="I92" s="110">
        <v>8410594.39</v>
      </c>
      <c r="J92" s="110">
        <v>8410594.39</v>
      </c>
    </row>
    <row r="93" spans="1:10" s="14" customFormat="1" ht="12.75">
      <c r="A93" s="111" t="s">
        <v>345</v>
      </c>
      <c r="B93" s="114">
        <v>200</v>
      </c>
      <c r="C93" s="115" t="s">
        <v>443</v>
      </c>
      <c r="D93" s="109" t="str">
        <f>IF(OR(LEFT(C93,5)="000 9",LEFT(C93,5)="000 7"),"X",C93)</f>
        <v>000 0113 0000000 000 221</v>
      </c>
      <c r="E93" s="110">
        <v>674900</v>
      </c>
      <c r="F93" s="110">
        <v>674900</v>
      </c>
      <c r="G93" s="110">
        <v>674900</v>
      </c>
      <c r="H93" s="110">
        <v>59193.39</v>
      </c>
      <c r="I93" s="110">
        <v>59193.39</v>
      </c>
      <c r="J93" s="110">
        <v>59193.39</v>
      </c>
    </row>
    <row r="94" spans="1:10" s="14" customFormat="1" ht="12.75">
      <c r="A94" s="111" t="s">
        <v>347</v>
      </c>
      <c r="B94" s="114">
        <v>200</v>
      </c>
      <c r="C94" s="115" t="s">
        <v>444</v>
      </c>
      <c r="D94" s="109" t="str">
        <f>IF(OR(LEFT(C94,5)="000 9",LEFT(C94,5)="000 7"),"X",C94)</f>
        <v>000 0113 0000000 000 222</v>
      </c>
      <c r="E94" s="110">
        <v>20000</v>
      </c>
      <c r="F94" s="110">
        <v>20000</v>
      </c>
      <c r="G94" s="110">
        <v>20000</v>
      </c>
      <c r="H94" s="110"/>
      <c r="I94" s="110"/>
      <c r="J94" s="110"/>
    </row>
    <row r="95" spans="1:10" s="14" customFormat="1" ht="12.75">
      <c r="A95" s="111" t="s">
        <v>349</v>
      </c>
      <c r="B95" s="114">
        <v>200</v>
      </c>
      <c r="C95" s="115" t="s">
        <v>445</v>
      </c>
      <c r="D95" s="109" t="str">
        <f>IF(OR(LEFT(C95,5)="000 9",LEFT(C95,5)="000 7"),"X",C95)</f>
        <v>000 0113 0000000 000 223</v>
      </c>
      <c r="E95" s="110">
        <v>4924900</v>
      </c>
      <c r="F95" s="110">
        <v>4924900</v>
      </c>
      <c r="G95" s="110">
        <v>4924900</v>
      </c>
      <c r="H95" s="110">
        <v>1240464.13</v>
      </c>
      <c r="I95" s="110">
        <v>1240464.13</v>
      </c>
      <c r="J95" s="110">
        <v>1240464.13</v>
      </c>
    </row>
    <row r="96" spans="1:10" s="14" customFormat="1" ht="22.5">
      <c r="A96" s="111" t="s">
        <v>351</v>
      </c>
      <c r="B96" s="114">
        <v>200</v>
      </c>
      <c r="C96" s="115" t="s">
        <v>446</v>
      </c>
      <c r="D96" s="109" t="str">
        <f>IF(OR(LEFT(C96,5)="000 9",LEFT(C96,5)="000 7"),"X",C96)</f>
        <v>000 0113 0000000 000 224</v>
      </c>
      <c r="E96" s="110">
        <v>18127300</v>
      </c>
      <c r="F96" s="110">
        <v>18127300</v>
      </c>
      <c r="G96" s="110">
        <v>18127300</v>
      </c>
      <c r="H96" s="110">
        <v>3612126.8</v>
      </c>
      <c r="I96" s="110">
        <v>3612126.8</v>
      </c>
      <c r="J96" s="110">
        <v>3612126.8</v>
      </c>
    </row>
    <row r="97" spans="1:10" s="14" customFormat="1" ht="22.5">
      <c r="A97" s="111" t="s">
        <v>353</v>
      </c>
      <c r="B97" s="114">
        <v>200</v>
      </c>
      <c r="C97" s="115" t="s">
        <v>447</v>
      </c>
      <c r="D97" s="109" t="str">
        <f>IF(OR(LEFT(C97,5)="000 9",LEFT(C97,5)="000 7"),"X",C97)</f>
        <v>000 0113 0000000 000 225</v>
      </c>
      <c r="E97" s="110">
        <v>9120400</v>
      </c>
      <c r="F97" s="110">
        <v>9120400</v>
      </c>
      <c r="G97" s="110">
        <v>9120400</v>
      </c>
      <c r="H97" s="110">
        <v>1056574.59</v>
      </c>
      <c r="I97" s="110">
        <v>1056574.59</v>
      </c>
      <c r="J97" s="110">
        <v>1056574.59</v>
      </c>
    </row>
    <row r="98" spans="1:10" s="14" customFormat="1" ht="12.75">
      <c r="A98" s="111" t="s">
        <v>355</v>
      </c>
      <c r="B98" s="114">
        <v>200</v>
      </c>
      <c r="C98" s="115" t="s">
        <v>448</v>
      </c>
      <c r="D98" s="109" t="str">
        <f>IF(OR(LEFT(C98,5)="000 9",LEFT(C98,5)="000 7"),"X",C98)</f>
        <v>000 0113 0000000 000 226</v>
      </c>
      <c r="E98" s="110">
        <v>8077700</v>
      </c>
      <c r="F98" s="110">
        <v>8077700</v>
      </c>
      <c r="G98" s="110">
        <v>8077700</v>
      </c>
      <c r="H98" s="110">
        <v>2442235.48</v>
      </c>
      <c r="I98" s="110">
        <v>2442235.48</v>
      </c>
      <c r="J98" s="110">
        <v>2442235.48</v>
      </c>
    </row>
    <row r="99" spans="1:10" s="14" customFormat="1" ht="22.5">
      <c r="A99" s="111" t="s">
        <v>357</v>
      </c>
      <c r="B99" s="114">
        <v>200</v>
      </c>
      <c r="C99" s="115" t="s">
        <v>449</v>
      </c>
      <c r="D99" s="109" t="str">
        <f>IF(OR(LEFT(C99,5)="000 9",LEFT(C99,5)="000 7"),"X",C99)</f>
        <v>000 0113 0000000 000 240</v>
      </c>
      <c r="E99" s="110">
        <v>12326700</v>
      </c>
      <c r="F99" s="110">
        <v>12326700</v>
      </c>
      <c r="G99" s="110">
        <v>12326700</v>
      </c>
      <c r="H99" s="110">
        <v>2461537.2</v>
      </c>
      <c r="I99" s="110">
        <v>2461537.2</v>
      </c>
      <c r="J99" s="110">
        <v>2461537.2</v>
      </c>
    </row>
    <row r="100" spans="1:10" s="14" customFormat="1" ht="33.75">
      <c r="A100" s="111" t="s">
        <v>359</v>
      </c>
      <c r="B100" s="114">
        <v>200</v>
      </c>
      <c r="C100" s="115" t="s">
        <v>450</v>
      </c>
      <c r="D100" s="109" t="str">
        <f>IF(OR(LEFT(C100,5)="000 9",LEFT(C100,5)="000 7"),"X",C100)</f>
        <v>000 0113 0000000 000 241</v>
      </c>
      <c r="E100" s="110">
        <v>11826700</v>
      </c>
      <c r="F100" s="110">
        <v>11826700</v>
      </c>
      <c r="G100" s="110">
        <v>11826700</v>
      </c>
      <c r="H100" s="110">
        <v>2461537.2</v>
      </c>
      <c r="I100" s="110">
        <v>2461537.2</v>
      </c>
      <c r="J100" s="110">
        <v>2461537.2</v>
      </c>
    </row>
    <row r="101" spans="1:10" s="14" customFormat="1" ht="45">
      <c r="A101" s="111" t="s">
        <v>361</v>
      </c>
      <c r="B101" s="114">
        <v>200</v>
      </c>
      <c r="C101" s="115" t="s">
        <v>451</v>
      </c>
      <c r="D101" s="109" t="str">
        <f>IF(OR(LEFT(C101,5)="000 9",LEFT(C101,5)="000 7"),"X",C101)</f>
        <v>000 0113 0000000 000 242</v>
      </c>
      <c r="E101" s="110">
        <v>500000</v>
      </c>
      <c r="F101" s="110">
        <v>500000</v>
      </c>
      <c r="G101" s="110">
        <v>500000</v>
      </c>
      <c r="H101" s="110"/>
      <c r="I101" s="110"/>
      <c r="J101" s="110"/>
    </row>
    <row r="102" spans="1:10" s="14" customFormat="1" ht="12.75">
      <c r="A102" s="111" t="s">
        <v>363</v>
      </c>
      <c r="B102" s="114">
        <v>200</v>
      </c>
      <c r="C102" s="115" t="s">
        <v>452</v>
      </c>
      <c r="D102" s="109" t="str">
        <f>IF(OR(LEFT(C102,5)="000 9",LEFT(C102,5)="000 7"),"X",C102)</f>
        <v>000 0113 0000000 000 290</v>
      </c>
      <c r="E102" s="110">
        <v>9892012.44</v>
      </c>
      <c r="F102" s="110">
        <v>9892012.44</v>
      </c>
      <c r="G102" s="110">
        <v>9892012.44</v>
      </c>
      <c r="H102" s="110">
        <v>5515885.97</v>
      </c>
      <c r="I102" s="110">
        <v>5515885.97</v>
      </c>
      <c r="J102" s="110">
        <v>5515885.97</v>
      </c>
    </row>
    <row r="103" spans="1:10" s="14" customFormat="1" ht="12.75">
      <c r="A103" s="111" t="s">
        <v>365</v>
      </c>
      <c r="B103" s="114">
        <v>200</v>
      </c>
      <c r="C103" s="115" t="s">
        <v>453</v>
      </c>
      <c r="D103" s="109" t="str">
        <f>IF(OR(LEFT(C103,5)="000 9",LEFT(C103,5)="000 7"),"X",C103)</f>
        <v>000 0113 0000000 000 300</v>
      </c>
      <c r="E103" s="110">
        <v>15071700</v>
      </c>
      <c r="F103" s="110">
        <v>15071700</v>
      </c>
      <c r="G103" s="110">
        <v>15071700</v>
      </c>
      <c r="H103" s="110">
        <v>3282269.22</v>
      </c>
      <c r="I103" s="110">
        <v>3282269.22</v>
      </c>
      <c r="J103" s="110">
        <v>3282269.22</v>
      </c>
    </row>
    <row r="104" spans="1:10" s="14" customFormat="1" ht="22.5">
      <c r="A104" s="111" t="s">
        <v>367</v>
      </c>
      <c r="B104" s="114">
        <v>200</v>
      </c>
      <c r="C104" s="115" t="s">
        <v>454</v>
      </c>
      <c r="D104" s="109" t="str">
        <f>IF(OR(LEFT(C104,5)="000 9",LEFT(C104,5)="000 7"),"X",C104)</f>
        <v>000 0113 0000000 000 310</v>
      </c>
      <c r="E104" s="110">
        <v>1881700</v>
      </c>
      <c r="F104" s="110">
        <v>1881700</v>
      </c>
      <c r="G104" s="110">
        <v>1881700</v>
      </c>
      <c r="H104" s="110">
        <v>1120476.4</v>
      </c>
      <c r="I104" s="110">
        <v>1120476.4</v>
      </c>
      <c r="J104" s="110">
        <v>1120476.4</v>
      </c>
    </row>
    <row r="105" spans="1:10" s="14" customFormat="1" ht="22.5">
      <c r="A105" s="111" t="s">
        <v>369</v>
      </c>
      <c r="B105" s="114">
        <v>200</v>
      </c>
      <c r="C105" s="115" t="s">
        <v>455</v>
      </c>
      <c r="D105" s="109" t="str">
        <f>IF(OR(LEFT(C105,5)="000 9",LEFT(C105,5)="000 7"),"X",C105)</f>
        <v>000 0113 0000000 000 340</v>
      </c>
      <c r="E105" s="110">
        <v>13190000</v>
      </c>
      <c r="F105" s="110">
        <v>13190000</v>
      </c>
      <c r="G105" s="110">
        <v>13190000</v>
      </c>
      <c r="H105" s="110">
        <v>2161792.82</v>
      </c>
      <c r="I105" s="110">
        <v>2161792.82</v>
      </c>
      <c r="J105" s="110">
        <v>2161792.82</v>
      </c>
    </row>
    <row r="106" spans="1:10" s="14" customFormat="1" ht="12.75">
      <c r="A106" s="111" t="s">
        <v>456</v>
      </c>
      <c r="B106" s="114">
        <v>200</v>
      </c>
      <c r="C106" s="115" t="s">
        <v>457</v>
      </c>
      <c r="D106" s="109" t="str">
        <f>IF(OR(LEFT(C106,5)="000 9",LEFT(C106,5)="000 7"),"X",C106)</f>
        <v>000 0200 0000000 000 000</v>
      </c>
      <c r="E106" s="110">
        <v>75000</v>
      </c>
      <c r="F106" s="110">
        <v>75000</v>
      </c>
      <c r="G106" s="110">
        <v>75000</v>
      </c>
      <c r="H106" s="110"/>
      <c r="I106" s="110"/>
      <c r="J106" s="110"/>
    </row>
    <row r="107" spans="1:10" s="14" customFormat="1" ht="12.75">
      <c r="A107" s="111" t="s">
        <v>333</v>
      </c>
      <c r="B107" s="114">
        <v>200</v>
      </c>
      <c r="C107" s="115" t="s">
        <v>458</v>
      </c>
      <c r="D107" s="109" t="str">
        <f>IF(OR(LEFT(C107,5)="000 9",LEFT(C107,5)="000 7"),"X",C107)</f>
        <v>000 0200 0000000 000 200</v>
      </c>
      <c r="E107" s="110">
        <v>57000</v>
      </c>
      <c r="F107" s="110">
        <v>57000</v>
      </c>
      <c r="G107" s="110">
        <v>57000</v>
      </c>
      <c r="H107" s="110"/>
      <c r="I107" s="110"/>
      <c r="J107" s="110"/>
    </row>
    <row r="108" spans="1:10" s="14" customFormat="1" ht="12.75">
      <c r="A108" s="111" t="s">
        <v>343</v>
      </c>
      <c r="B108" s="114">
        <v>200</v>
      </c>
      <c r="C108" s="115" t="s">
        <v>459</v>
      </c>
      <c r="D108" s="109" t="str">
        <f>IF(OR(LEFT(C108,5)="000 9",LEFT(C108,5)="000 7"),"X",C108)</f>
        <v>000 0200 0000000 000 220</v>
      </c>
      <c r="E108" s="110">
        <v>57000</v>
      </c>
      <c r="F108" s="110">
        <v>57000</v>
      </c>
      <c r="G108" s="110">
        <v>57000</v>
      </c>
      <c r="H108" s="110"/>
      <c r="I108" s="110"/>
      <c r="J108" s="110"/>
    </row>
    <row r="109" spans="1:10" s="14" customFormat="1" ht="12.75">
      <c r="A109" s="111" t="s">
        <v>355</v>
      </c>
      <c r="B109" s="114">
        <v>200</v>
      </c>
      <c r="C109" s="115" t="s">
        <v>460</v>
      </c>
      <c r="D109" s="109" t="str">
        <f>IF(OR(LEFT(C109,5)="000 9",LEFT(C109,5)="000 7"),"X",C109)</f>
        <v>000 0200 0000000 000 226</v>
      </c>
      <c r="E109" s="110">
        <v>57000</v>
      </c>
      <c r="F109" s="110">
        <v>57000</v>
      </c>
      <c r="G109" s="110">
        <v>57000</v>
      </c>
      <c r="H109" s="110"/>
      <c r="I109" s="110"/>
      <c r="J109" s="110"/>
    </row>
    <row r="110" spans="1:10" s="14" customFormat="1" ht="12.75">
      <c r="A110" s="111" t="s">
        <v>365</v>
      </c>
      <c r="B110" s="114">
        <v>200</v>
      </c>
      <c r="C110" s="115" t="s">
        <v>461</v>
      </c>
      <c r="D110" s="109" t="str">
        <f>IF(OR(LEFT(C110,5)="000 9",LEFT(C110,5)="000 7"),"X",C110)</f>
        <v>000 0200 0000000 000 300</v>
      </c>
      <c r="E110" s="110">
        <v>18000</v>
      </c>
      <c r="F110" s="110">
        <v>18000</v>
      </c>
      <c r="G110" s="110">
        <v>18000</v>
      </c>
      <c r="H110" s="110"/>
      <c r="I110" s="110"/>
      <c r="J110" s="110"/>
    </row>
    <row r="111" spans="1:10" s="14" customFormat="1" ht="22.5">
      <c r="A111" s="111" t="s">
        <v>367</v>
      </c>
      <c r="B111" s="114">
        <v>200</v>
      </c>
      <c r="C111" s="115" t="s">
        <v>462</v>
      </c>
      <c r="D111" s="109" t="str">
        <f>IF(OR(LEFT(C111,5)="000 9",LEFT(C111,5)="000 7"),"X",C111)</f>
        <v>000 0200 0000000 000 310</v>
      </c>
      <c r="E111" s="110">
        <v>13000</v>
      </c>
      <c r="F111" s="110">
        <v>13000</v>
      </c>
      <c r="G111" s="110">
        <v>13000</v>
      </c>
      <c r="H111" s="110"/>
      <c r="I111" s="110"/>
      <c r="J111" s="110"/>
    </row>
    <row r="112" spans="1:10" s="14" customFormat="1" ht="22.5">
      <c r="A112" s="111" t="s">
        <v>369</v>
      </c>
      <c r="B112" s="114">
        <v>200</v>
      </c>
      <c r="C112" s="115" t="s">
        <v>463</v>
      </c>
      <c r="D112" s="109" t="str">
        <f>IF(OR(LEFT(C112,5)="000 9",LEFT(C112,5)="000 7"),"X",C112)</f>
        <v>000 0200 0000000 000 340</v>
      </c>
      <c r="E112" s="110">
        <v>5000</v>
      </c>
      <c r="F112" s="110">
        <v>5000</v>
      </c>
      <c r="G112" s="110">
        <v>5000</v>
      </c>
      <c r="H112" s="110"/>
      <c r="I112" s="110"/>
      <c r="J112" s="110"/>
    </row>
    <row r="113" spans="1:10" s="14" customFormat="1" ht="12.75">
      <c r="A113" s="111" t="s">
        <v>464</v>
      </c>
      <c r="B113" s="114">
        <v>200</v>
      </c>
      <c r="C113" s="115" t="s">
        <v>465</v>
      </c>
      <c r="D113" s="109" t="str">
        <f>IF(OR(LEFT(C113,5)="000 9",LEFT(C113,5)="000 7"),"X",C113)</f>
        <v>000 0204 0000000 000 000</v>
      </c>
      <c r="E113" s="110">
        <v>75000</v>
      </c>
      <c r="F113" s="110">
        <v>75000</v>
      </c>
      <c r="G113" s="110">
        <v>75000</v>
      </c>
      <c r="H113" s="110"/>
      <c r="I113" s="110"/>
      <c r="J113" s="110"/>
    </row>
    <row r="114" spans="1:10" s="14" customFormat="1" ht="12.75">
      <c r="A114" s="111" t="s">
        <v>333</v>
      </c>
      <c r="B114" s="114">
        <v>200</v>
      </c>
      <c r="C114" s="115" t="s">
        <v>466</v>
      </c>
      <c r="D114" s="109" t="str">
        <f>IF(OR(LEFT(C114,5)="000 9",LEFT(C114,5)="000 7"),"X",C114)</f>
        <v>000 0204 0000000 000 200</v>
      </c>
      <c r="E114" s="110">
        <v>57000</v>
      </c>
      <c r="F114" s="110">
        <v>57000</v>
      </c>
      <c r="G114" s="110">
        <v>57000</v>
      </c>
      <c r="H114" s="110"/>
      <c r="I114" s="110"/>
      <c r="J114" s="110"/>
    </row>
    <row r="115" spans="1:10" s="14" customFormat="1" ht="12.75">
      <c r="A115" s="111" t="s">
        <v>343</v>
      </c>
      <c r="B115" s="114">
        <v>200</v>
      </c>
      <c r="C115" s="115" t="s">
        <v>467</v>
      </c>
      <c r="D115" s="109" t="str">
        <f>IF(OR(LEFT(C115,5)="000 9",LEFT(C115,5)="000 7"),"X",C115)</f>
        <v>000 0204 0000000 000 220</v>
      </c>
      <c r="E115" s="110">
        <v>57000</v>
      </c>
      <c r="F115" s="110">
        <v>57000</v>
      </c>
      <c r="G115" s="110">
        <v>57000</v>
      </c>
      <c r="H115" s="110"/>
      <c r="I115" s="110"/>
      <c r="J115" s="110"/>
    </row>
    <row r="116" spans="1:10" s="14" customFormat="1" ht="12.75">
      <c r="A116" s="111" t="s">
        <v>355</v>
      </c>
      <c r="B116" s="114">
        <v>200</v>
      </c>
      <c r="C116" s="115" t="s">
        <v>468</v>
      </c>
      <c r="D116" s="109" t="str">
        <f>IF(OR(LEFT(C116,5)="000 9",LEFT(C116,5)="000 7"),"X",C116)</f>
        <v>000 0204 0000000 000 226</v>
      </c>
      <c r="E116" s="110">
        <v>57000</v>
      </c>
      <c r="F116" s="110">
        <v>57000</v>
      </c>
      <c r="G116" s="110">
        <v>57000</v>
      </c>
      <c r="H116" s="110"/>
      <c r="I116" s="110"/>
      <c r="J116" s="110"/>
    </row>
    <row r="117" spans="1:10" s="14" customFormat="1" ht="12.75">
      <c r="A117" s="111" t="s">
        <v>365</v>
      </c>
      <c r="B117" s="114">
        <v>200</v>
      </c>
      <c r="C117" s="115" t="s">
        <v>469</v>
      </c>
      <c r="D117" s="109" t="str">
        <f>IF(OR(LEFT(C117,5)="000 9",LEFT(C117,5)="000 7"),"X",C117)</f>
        <v>000 0204 0000000 000 300</v>
      </c>
      <c r="E117" s="110">
        <v>18000</v>
      </c>
      <c r="F117" s="110">
        <v>18000</v>
      </c>
      <c r="G117" s="110">
        <v>18000</v>
      </c>
      <c r="H117" s="110"/>
      <c r="I117" s="110"/>
      <c r="J117" s="110"/>
    </row>
    <row r="118" spans="1:10" s="14" customFormat="1" ht="22.5">
      <c r="A118" s="111" t="s">
        <v>367</v>
      </c>
      <c r="B118" s="114">
        <v>200</v>
      </c>
      <c r="C118" s="115" t="s">
        <v>470</v>
      </c>
      <c r="D118" s="109" t="str">
        <f>IF(OR(LEFT(C118,5)="000 9",LEFT(C118,5)="000 7"),"X",C118)</f>
        <v>000 0204 0000000 000 310</v>
      </c>
      <c r="E118" s="110">
        <v>13000</v>
      </c>
      <c r="F118" s="110">
        <v>13000</v>
      </c>
      <c r="G118" s="110">
        <v>13000</v>
      </c>
      <c r="H118" s="110"/>
      <c r="I118" s="110"/>
      <c r="J118" s="110"/>
    </row>
    <row r="119" spans="1:10" s="14" customFormat="1" ht="22.5">
      <c r="A119" s="111" t="s">
        <v>369</v>
      </c>
      <c r="B119" s="114">
        <v>200</v>
      </c>
      <c r="C119" s="115" t="s">
        <v>471</v>
      </c>
      <c r="D119" s="109" t="str">
        <f>IF(OR(LEFT(C119,5)="000 9",LEFT(C119,5)="000 7"),"X",C119)</f>
        <v>000 0204 0000000 000 340</v>
      </c>
      <c r="E119" s="110">
        <v>5000</v>
      </c>
      <c r="F119" s="110">
        <v>5000</v>
      </c>
      <c r="G119" s="110">
        <v>5000</v>
      </c>
      <c r="H119" s="110"/>
      <c r="I119" s="110"/>
      <c r="J119" s="110"/>
    </row>
    <row r="120" spans="1:10" s="14" customFormat="1" ht="22.5">
      <c r="A120" s="111" t="s">
        <v>472</v>
      </c>
      <c r="B120" s="114">
        <v>200</v>
      </c>
      <c r="C120" s="115" t="s">
        <v>473</v>
      </c>
      <c r="D120" s="109" t="str">
        <f>IF(OR(LEFT(C120,5)="000 9",LEFT(C120,5)="000 7"),"X",C120)</f>
        <v>000 0300 0000000 000 000</v>
      </c>
      <c r="E120" s="110">
        <v>75857300</v>
      </c>
      <c r="F120" s="110">
        <v>75857300</v>
      </c>
      <c r="G120" s="110">
        <v>75857300</v>
      </c>
      <c r="H120" s="110">
        <v>13358278.97</v>
      </c>
      <c r="I120" s="110">
        <v>13358278.97</v>
      </c>
      <c r="J120" s="110">
        <v>13358278.97</v>
      </c>
    </row>
    <row r="121" spans="1:10" s="14" customFormat="1" ht="12.75">
      <c r="A121" s="111" t="s">
        <v>333</v>
      </c>
      <c r="B121" s="114">
        <v>200</v>
      </c>
      <c r="C121" s="115" t="s">
        <v>474</v>
      </c>
      <c r="D121" s="109" t="str">
        <f>IF(OR(LEFT(C121,5)="000 9",LEFT(C121,5)="000 7"),"X",C121)</f>
        <v>000 0300 0000000 000 200</v>
      </c>
      <c r="E121" s="110">
        <v>73857300</v>
      </c>
      <c r="F121" s="110">
        <v>73857300</v>
      </c>
      <c r="G121" s="110">
        <v>73857300</v>
      </c>
      <c r="H121" s="110">
        <v>13358278.97</v>
      </c>
      <c r="I121" s="110">
        <v>13358278.97</v>
      </c>
      <c r="J121" s="110">
        <v>13358278.97</v>
      </c>
    </row>
    <row r="122" spans="1:10" s="14" customFormat="1" ht="12.75">
      <c r="A122" s="111" t="s">
        <v>343</v>
      </c>
      <c r="B122" s="114">
        <v>200</v>
      </c>
      <c r="C122" s="115" t="s">
        <v>475</v>
      </c>
      <c r="D122" s="109" t="str">
        <f>IF(OR(LEFT(C122,5)="000 9",LEFT(C122,5)="000 7"),"X",C122)</f>
        <v>000 0300 0000000 000 220</v>
      </c>
      <c r="E122" s="110">
        <v>13279400</v>
      </c>
      <c r="F122" s="110">
        <v>13279400</v>
      </c>
      <c r="G122" s="110">
        <v>13279400</v>
      </c>
      <c r="H122" s="110"/>
      <c r="I122" s="110"/>
      <c r="J122" s="110"/>
    </row>
    <row r="123" spans="1:10" s="14" customFormat="1" ht="12.75">
      <c r="A123" s="111" t="s">
        <v>355</v>
      </c>
      <c r="B123" s="114">
        <v>200</v>
      </c>
      <c r="C123" s="115" t="s">
        <v>476</v>
      </c>
      <c r="D123" s="109" t="str">
        <f>IF(OR(LEFT(C123,5)="000 9",LEFT(C123,5)="000 7"),"X",C123)</f>
        <v>000 0300 0000000 000 226</v>
      </c>
      <c r="E123" s="110">
        <v>13279400</v>
      </c>
      <c r="F123" s="110">
        <v>13279400</v>
      </c>
      <c r="G123" s="110">
        <v>13279400</v>
      </c>
      <c r="H123" s="110"/>
      <c r="I123" s="110"/>
      <c r="J123" s="110"/>
    </row>
    <row r="124" spans="1:10" s="14" customFormat="1" ht="22.5">
      <c r="A124" s="111" t="s">
        <v>357</v>
      </c>
      <c r="B124" s="114">
        <v>200</v>
      </c>
      <c r="C124" s="115" t="s">
        <v>477</v>
      </c>
      <c r="D124" s="109" t="str">
        <f>IF(OR(LEFT(C124,5)="000 9",LEFT(C124,5)="000 7"),"X",C124)</f>
        <v>000 0300 0000000 000 240</v>
      </c>
      <c r="E124" s="110">
        <v>60577900</v>
      </c>
      <c r="F124" s="110">
        <v>60577900</v>
      </c>
      <c r="G124" s="110">
        <v>60577900</v>
      </c>
      <c r="H124" s="110">
        <v>13358278.97</v>
      </c>
      <c r="I124" s="110">
        <v>13358278.97</v>
      </c>
      <c r="J124" s="110">
        <v>13358278.97</v>
      </c>
    </row>
    <row r="125" spans="1:10" s="14" customFormat="1" ht="33.75">
      <c r="A125" s="111" t="s">
        <v>359</v>
      </c>
      <c r="B125" s="114">
        <v>200</v>
      </c>
      <c r="C125" s="115" t="s">
        <v>478</v>
      </c>
      <c r="D125" s="109" t="str">
        <f>IF(OR(LEFT(C125,5)="000 9",LEFT(C125,5)="000 7"),"X",C125)</f>
        <v>000 0300 0000000 000 241</v>
      </c>
      <c r="E125" s="110">
        <v>60577900</v>
      </c>
      <c r="F125" s="110">
        <v>60577900</v>
      </c>
      <c r="G125" s="110">
        <v>60577900</v>
      </c>
      <c r="H125" s="110">
        <v>13358278.97</v>
      </c>
      <c r="I125" s="110">
        <v>13358278.97</v>
      </c>
      <c r="J125" s="110">
        <v>13358278.97</v>
      </c>
    </row>
    <row r="126" spans="1:10" s="14" customFormat="1" ht="12.75">
      <c r="A126" s="111" t="s">
        <v>365</v>
      </c>
      <c r="B126" s="114">
        <v>200</v>
      </c>
      <c r="C126" s="115" t="s">
        <v>479</v>
      </c>
      <c r="D126" s="109" t="str">
        <f>IF(OR(LEFT(C126,5)="000 9",LEFT(C126,5)="000 7"),"X",C126)</f>
        <v>000 0300 0000000 000 300</v>
      </c>
      <c r="E126" s="110">
        <v>2000000</v>
      </c>
      <c r="F126" s="110">
        <v>2000000</v>
      </c>
      <c r="G126" s="110">
        <v>2000000</v>
      </c>
      <c r="H126" s="110"/>
      <c r="I126" s="110"/>
      <c r="J126" s="110"/>
    </row>
    <row r="127" spans="1:10" s="14" customFormat="1" ht="22.5">
      <c r="A127" s="111" t="s">
        <v>369</v>
      </c>
      <c r="B127" s="114">
        <v>200</v>
      </c>
      <c r="C127" s="115" t="s">
        <v>480</v>
      </c>
      <c r="D127" s="109" t="str">
        <f>IF(OR(LEFT(C127,5)="000 9",LEFT(C127,5)="000 7"),"X",C127)</f>
        <v>000 0300 0000000 000 340</v>
      </c>
      <c r="E127" s="110">
        <v>2000000</v>
      </c>
      <c r="F127" s="110">
        <v>2000000</v>
      </c>
      <c r="G127" s="110">
        <v>2000000</v>
      </c>
      <c r="H127" s="110"/>
      <c r="I127" s="110"/>
      <c r="J127" s="110"/>
    </row>
    <row r="128" spans="1:10" s="14" customFormat="1" ht="45">
      <c r="A128" s="111" t="s">
        <v>481</v>
      </c>
      <c r="B128" s="114">
        <v>200</v>
      </c>
      <c r="C128" s="115" t="s">
        <v>482</v>
      </c>
      <c r="D128" s="109" t="str">
        <f>IF(OR(LEFT(C128,5)="000 9",LEFT(C128,5)="000 7"),"X",C128)</f>
        <v>000 0309 0000000 000 000</v>
      </c>
      <c r="E128" s="110">
        <v>42127900</v>
      </c>
      <c r="F128" s="110">
        <v>42127900</v>
      </c>
      <c r="G128" s="110">
        <v>42127900</v>
      </c>
      <c r="H128" s="110">
        <v>8305786.92</v>
      </c>
      <c r="I128" s="110">
        <v>8305786.92</v>
      </c>
      <c r="J128" s="110">
        <v>8305786.92</v>
      </c>
    </row>
    <row r="129" spans="1:10" s="14" customFormat="1" ht="12.75">
      <c r="A129" s="111" t="s">
        <v>333</v>
      </c>
      <c r="B129" s="114">
        <v>200</v>
      </c>
      <c r="C129" s="115" t="s">
        <v>483</v>
      </c>
      <c r="D129" s="109" t="str">
        <f>IF(OR(LEFT(C129,5)="000 9",LEFT(C129,5)="000 7"),"X",C129)</f>
        <v>000 0309 0000000 000 200</v>
      </c>
      <c r="E129" s="110">
        <v>40127900</v>
      </c>
      <c r="F129" s="110">
        <v>40127900</v>
      </c>
      <c r="G129" s="110">
        <v>40127900</v>
      </c>
      <c r="H129" s="110">
        <v>8305786.92</v>
      </c>
      <c r="I129" s="110">
        <v>8305786.92</v>
      </c>
      <c r="J129" s="110">
        <v>8305786.92</v>
      </c>
    </row>
    <row r="130" spans="1:10" s="14" customFormat="1" ht="22.5">
      <c r="A130" s="111" t="s">
        <v>357</v>
      </c>
      <c r="B130" s="114">
        <v>200</v>
      </c>
      <c r="C130" s="115" t="s">
        <v>484</v>
      </c>
      <c r="D130" s="109" t="str">
        <f>IF(OR(LEFT(C130,5)="000 9",LEFT(C130,5)="000 7"),"X",C130)</f>
        <v>000 0309 0000000 000 240</v>
      </c>
      <c r="E130" s="110">
        <v>40127900</v>
      </c>
      <c r="F130" s="110">
        <v>40127900</v>
      </c>
      <c r="G130" s="110">
        <v>40127900</v>
      </c>
      <c r="H130" s="110">
        <v>8305786.92</v>
      </c>
      <c r="I130" s="110">
        <v>8305786.92</v>
      </c>
      <c r="J130" s="110">
        <v>8305786.92</v>
      </c>
    </row>
    <row r="131" spans="1:10" s="14" customFormat="1" ht="33.75">
      <c r="A131" s="111" t="s">
        <v>359</v>
      </c>
      <c r="B131" s="114">
        <v>200</v>
      </c>
      <c r="C131" s="115" t="s">
        <v>485</v>
      </c>
      <c r="D131" s="109" t="str">
        <f>IF(OR(LEFT(C131,5)="000 9",LEFT(C131,5)="000 7"),"X",C131)</f>
        <v>000 0309 0000000 000 241</v>
      </c>
      <c r="E131" s="110">
        <v>40127900</v>
      </c>
      <c r="F131" s="110">
        <v>40127900</v>
      </c>
      <c r="G131" s="110">
        <v>40127900</v>
      </c>
      <c r="H131" s="110">
        <v>8305786.92</v>
      </c>
      <c r="I131" s="110">
        <v>8305786.92</v>
      </c>
      <c r="J131" s="110">
        <v>8305786.92</v>
      </c>
    </row>
    <row r="132" spans="1:10" s="14" customFormat="1" ht="12.75">
      <c r="A132" s="111" t="s">
        <v>365</v>
      </c>
      <c r="B132" s="114">
        <v>200</v>
      </c>
      <c r="C132" s="115" t="s">
        <v>486</v>
      </c>
      <c r="D132" s="109" t="str">
        <f>IF(OR(LEFT(C132,5)="000 9",LEFT(C132,5)="000 7"),"X",C132)</f>
        <v>000 0309 0000000 000 300</v>
      </c>
      <c r="E132" s="110">
        <v>2000000</v>
      </c>
      <c r="F132" s="110">
        <v>2000000</v>
      </c>
      <c r="G132" s="110">
        <v>2000000</v>
      </c>
      <c r="H132" s="110"/>
      <c r="I132" s="110"/>
      <c r="J132" s="110"/>
    </row>
    <row r="133" spans="1:10" s="14" customFormat="1" ht="22.5">
      <c r="A133" s="111" t="s">
        <v>369</v>
      </c>
      <c r="B133" s="114">
        <v>200</v>
      </c>
      <c r="C133" s="115" t="s">
        <v>487</v>
      </c>
      <c r="D133" s="109" t="str">
        <f>IF(OR(LEFT(C133,5)="000 9",LEFT(C133,5)="000 7"),"X",C133)</f>
        <v>000 0309 0000000 000 340</v>
      </c>
      <c r="E133" s="110">
        <v>2000000</v>
      </c>
      <c r="F133" s="110">
        <v>2000000</v>
      </c>
      <c r="G133" s="110">
        <v>2000000</v>
      </c>
      <c r="H133" s="110"/>
      <c r="I133" s="110"/>
      <c r="J133" s="110"/>
    </row>
    <row r="134" spans="1:10" s="14" customFormat="1" ht="12.75">
      <c r="A134" s="111" t="s">
        <v>488</v>
      </c>
      <c r="B134" s="114">
        <v>200</v>
      </c>
      <c r="C134" s="115" t="s">
        <v>489</v>
      </c>
      <c r="D134" s="109" t="str">
        <f>IF(OR(LEFT(C134,5)="000 9",LEFT(C134,5)="000 7"),"X",C134)</f>
        <v>000 0310 0000000 000 000</v>
      </c>
      <c r="E134" s="110">
        <v>4950000</v>
      </c>
      <c r="F134" s="110">
        <v>4950000</v>
      </c>
      <c r="G134" s="110">
        <v>4950000</v>
      </c>
      <c r="H134" s="110"/>
      <c r="I134" s="110"/>
      <c r="J134" s="110"/>
    </row>
    <row r="135" spans="1:10" s="14" customFormat="1" ht="12.75">
      <c r="A135" s="111" t="s">
        <v>333</v>
      </c>
      <c r="B135" s="114">
        <v>200</v>
      </c>
      <c r="C135" s="115" t="s">
        <v>490</v>
      </c>
      <c r="D135" s="109" t="str">
        <f>IF(OR(LEFT(C135,5)="000 9",LEFT(C135,5)="000 7"),"X",C135)</f>
        <v>000 0310 0000000 000 200</v>
      </c>
      <c r="E135" s="110">
        <v>4950000</v>
      </c>
      <c r="F135" s="110">
        <v>4950000</v>
      </c>
      <c r="G135" s="110">
        <v>4950000</v>
      </c>
      <c r="H135" s="110"/>
      <c r="I135" s="110"/>
      <c r="J135" s="110"/>
    </row>
    <row r="136" spans="1:10" s="14" customFormat="1" ht="22.5">
      <c r="A136" s="111" t="s">
        <v>357</v>
      </c>
      <c r="B136" s="114">
        <v>200</v>
      </c>
      <c r="C136" s="115" t="s">
        <v>491</v>
      </c>
      <c r="D136" s="109" t="str">
        <f>IF(OR(LEFT(C136,5)="000 9",LEFT(C136,5)="000 7"),"X",C136)</f>
        <v>000 0310 0000000 000 240</v>
      </c>
      <c r="E136" s="110">
        <v>4950000</v>
      </c>
      <c r="F136" s="110">
        <v>4950000</v>
      </c>
      <c r="G136" s="110">
        <v>4950000</v>
      </c>
      <c r="H136" s="110"/>
      <c r="I136" s="110"/>
      <c r="J136" s="110"/>
    </row>
    <row r="137" spans="1:10" s="14" customFormat="1" ht="33.75">
      <c r="A137" s="111" t="s">
        <v>359</v>
      </c>
      <c r="B137" s="114">
        <v>200</v>
      </c>
      <c r="C137" s="115" t="s">
        <v>492</v>
      </c>
      <c r="D137" s="109" t="str">
        <f>IF(OR(LEFT(C137,5)="000 9",LEFT(C137,5)="000 7"),"X",C137)</f>
        <v>000 0310 0000000 000 241</v>
      </c>
      <c r="E137" s="110">
        <v>4950000</v>
      </c>
      <c r="F137" s="110">
        <v>4950000</v>
      </c>
      <c r="G137" s="110">
        <v>4950000</v>
      </c>
      <c r="H137" s="110"/>
      <c r="I137" s="110"/>
      <c r="J137" s="110"/>
    </row>
    <row r="138" spans="1:10" s="14" customFormat="1" ht="33.75">
      <c r="A138" s="111" t="s">
        <v>493</v>
      </c>
      <c r="B138" s="114">
        <v>200</v>
      </c>
      <c r="C138" s="115" t="s">
        <v>494</v>
      </c>
      <c r="D138" s="109" t="str">
        <f>IF(OR(LEFT(C138,5)="000 9",LEFT(C138,5)="000 7"),"X",C138)</f>
        <v>000 0314 0000000 000 000</v>
      </c>
      <c r="E138" s="110">
        <v>28779400</v>
      </c>
      <c r="F138" s="110">
        <v>28779400</v>
      </c>
      <c r="G138" s="110">
        <v>28779400</v>
      </c>
      <c r="H138" s="110">
        <v>5052492.05</v>
      </c>
      <c r="I138" s="110">
        <v>5052492.05</v>
      </c>
      <c r="J138" s="110">
        <v>5052492.05</v>
      </c>
    </row>
    <row r="139" spans="1:10" s="14" customFormat="1" ht="12.75">
      <c r="A139" s="111" t="s">
        <v>333</v>
      </c>
      <c r="B139" s="114">
        <v>200</v>
      </c>
      <c r="C139" s="115" t="s">
        <v>495</v>
      </c>
      <c r="D139" s="109" t="str">
        <f>IF(OR(LEFT(C139,5)="000 9",LEFT(C139,5)="000 7"),"X",C139)</f>
        <v>000 0314 0000000 000 200</v>
      </c>
      <c r="E139" s="110">
        <v>28779400</v>
      </c>
      <c r="F139" s="110">
        <v>28779400</v>
      </c>
      <c r="G139" s="110">
        <v>28779400</v>
      </c>
      <c r="H139" s="110">
        <v>5052492.05</v>
      </c>
      <c r="I139" s="110">
        <v>5052492.05</v>
      </c>
      <c r="J139" s="110">
        <v>5052492.05</v>
      </c>
    </row>
    <row r="140" spans="1:10" s="14" customFormat="1" ht="12.75">
      <c r="A140" s="111" t="s">
        <v>343</v>
      </c>
      <c r="B140" s="114">
        <v>200</v>
      </c>
      <c r="C140" s="115" t="s">
        <v>496</v>
      </c>
      <c r="D140" s="109" t="str">
        <f>IF(OR(LEFT(C140,5)="000 9",LEFT(C140,5)="000 7"),"X",C140)</f>
        <v>000 0314 0000000 000 220</v>
      </c>
      <c r="E140" s="110">
        <v>13279400</v>
      </c>
      <c r="F140" s="110">
        <v>13279400</v>
      </c>
      <c r="G140" s="110">
        <v>13279400</v>
      </c>
      <c r="H140" s="110"/>
      <c r="I140" s="110"/>
      <c r="J140" s="110"/>
    </row>
    <row r="141" spans="1:10" s="14" customFormat="1" ht="12.75">
      <c r="A141" s="111" t="s">
        <v>355</v>
      </c>
      <c r="B141" s="114">
        <v>200</v>
      </c>
      <c r="C141" s="115" t="s">
        <v>497</v>
      </c>
      <c r="D141" s="109" t="str">
        <f>IF(OR(LEFT(C141,5)="000 9",LEFT(C141,5)="000 7"),"X",C141)</f>
        <v>000 0314 0000000 000 226</v>
      </c>
      <c r="E141" s="110">
        <v>13279400</v>
      </c>
      <c r="F141" s="110">
        <v>13279400</v>
      </c>
      <c r="G141" s="110">
        <v>13279400</v>
      </c>
      <c r="H141" s="110"/>
      <c r="I141" s="110"/>
      <c r="J141" s="110"/>
    </row>
    <row r="142" spans="1:10" s="14" customFormat="1" ht="22.5">
      <c r="A142" s="111" t="s">
        <v>357</v>
      </c>
      <c r="B142" s="114">
        <v>200</v>
      </c>
      <c r="C142" s="115" t="s">
        <v>498</v>
      </c>
      <c r="D142" s="109" t="str">
        <f>IF(OR(LEFT(C142,5)="000 9",LEFT(C142,5)="000 7"),"X",C142)</f>
        <v>000 0314 0000000 000 240</v>
      </c>
      <c r="E142" s="110">
        <v>15500000</v>
      </c>
      <c r="F142" s="110">
        <v>15500000</v>
      </c>
      <c r="G142" s="110">
        <v>15500000</v>
      </c>
      <c r="H142" s="110">
        <v>5052492.05</v>
      </c>
      <c r="I142" s="110">
        <v>5052492.05</v>
      </c>
      <c r="J142" s="110">
        <v>5052492.05</v>
      </c>
    </row>
    <row r="143" spans="1:10" s="14" customFormat="1" ht="33.75">
      <c r="A143" s="111" t="s">
        <v>359</v>
      </c>
      <c r="B143" s="114">
        <v>200</v>
      </c>
      <c r="C143" s="115" t="s">
        <v>499</v>
      </c>
      <c r="D143" s="109" t="str">
        <f>IF(OR(LEFT(C143,5)="000 9",LEFT(C143,5)="000 7"),"X",C143)</f>
        <v>000 0314 0000000 000 241</v>
      </c>
      <c r="E143" s="110">
        <v>15500000</v>
      </c>
      <c r="F143" s="110">
        <v>15500000</v>
      </c>
      <c r="G143" s="110">
        <v>15500000</v>
      </c>
      <c r="H143" s="110">
        <v>5052492.05</v>
      </c>
      <c r="I143" s="110">
        <v>5052492.05</v>
      </c>
      <c r="J143" s="110">
        <v>5052492.05</v>
      </c>
    </row>
    <row r="144" spans="1:10" s="14" customFormat="1" ht="12.75">
      <c r="A144" s="111" t="s">
        <v>500</v>
      </c>
      <c r="B144" s="114">
        <v>200</v>
      </c>
      <c r="C144" s="115" t="s">
        <v>501</v>
      </c>
      <c r="D144" s="109" t="str">
        <f>IF(OR(LEFT(C144,5)="000 9",LEFT(C144,5)="000 7"),"X",C144)</f>
        <v>000 0400 0000000 000 000</v>
      </c>
      <c r="E144" s="110">
        <v>112330500</v>
      </c>
      <c r="F144" s="110">
        <v>112330500</v>
      </c>
      <c r="G144" s="110">
        <v>112330500</v>
      </c>
      <c r="H144" s="110">
        <v>9119843</v>
      </c>
      <c r="I144" s="110">
        <v>9119843</v>
      </c>
      <c r="J144" s="110">
        <v>9119843</v>
      </c>
    </row>
    <row r="145" spans="1:10" s="14" customFormat="1" ht="12.75">
      <c r="A145" s="111" t="s">
        <v>333</v>
      </c>
      <c r="B145" s="114">
        <v>200</v>
      </c>
      <c r="C145" s="115" t="s">
        <v>502</v>
      </c>
      <c r="D145" s="109" t="str">
        <f>IF(OR(LEFT(C145,5)="000 9",LEFT(C145,5)="000 7"),"X",C145)</f>
        <v>000 0400 0000000 000 200</v>
      </c>
      <c r="E145" s="110">
        <v>111872400</v>
      </c>
      <c r="F145" s="110">
        <v>111872400</v>
      </c>
      <c r="G145" s="110">
        <v>111872400</v>
      </c>
      <c r="H145" s="110">
        <v>9119843</v>
      </c>
      <c r="I145" s="110">
        <v>9119843</v>
      </c>
      <c r="J145" s="110">
        <v>9119843</v>
      </c>
    </row>
    <row r="146" spans="1:10" s="14" customFormat="1" ht="22.5">
      <c r="A146" s="111" t="s">
        <v>335</v>
      </c>
      <c r="B146" s="114">
        <v>200</v>
      </c>
      <c r="C146" s="115" t="s">
        <v>503</v>
      </c>
      <c r="D146" s="109" t="str">
        <f>IF(OR(LEFT(C146,5)="000 9",LEFT(C146,5)="000 7"),"X",C146)</f>
        <v>000 0400 0000000 000 210</v>
      </c>
      <c r="E146" s="110">
        <v>3873000</v>
      </c>
      <c r="F146" s="110">
        <v>3873000</v>
      </c>
      <c r="G146" s="110">
        <v>3873000</v>
      </c>
      <c r="H146" s="110">
        <v>1086830.03</v>
      </c>
      <c r="I146" s="110">
        <v>1086830.03</v>
      </c>
      <c r="J146" s="110">
        <v>1086830.03</v>
      </c>
    </row>
    <row r="147" spans="1:10" s="14" customFormat="1" ht="12.75">
      <c r="A147" s="111" t="s">
        <v>337</v>
      </c>
      <c r="B147" s="114">
        <v>200</v>
      </c>
      <c r="C147" s="115" t="s">
        <v>504</v>
      </c>
      <c r="D147" s="109" t="str">
        <f>IF(OR(LEFT(C147,5)="000 9",LEFT(C147,5)="000 7"),"X",C147)</f>
        <v>000 0400 0000000 000 211</v>
      </c>
      <c r="E147" s="110">
        <v>2974600</v>
      </c>
      <c r="F147" s="110">
        <v>2974600</v>
      </c>
      <c r="G147" s="110">
        <v>2974600</v>
      </c>
      <c r="H147" s="110">
        <v>843354.71</v>
      </c>
      <c r="I147" s="110">
        <v>843354.71</v>
      </c>
      <c r="J147" s="110">
        <v>843354.71</v>
      </c>
    </row>
    <row r="148" spans="1:10" s="14" customFormat="1" ht="12.75">
      <c r="A148" s="111" t="s">
        <v>339</v>
      </c>
      <c r="B148" s="114">
        <v>200</v>
      </c>
      <c r="C148" s="115" t="s">
        <v>505</v>
      </c>
      <c r="D148" s="109" t="str">
        <f>IF(OR(LEFT(C148,5)="000 9",LEFT(C148,5)="000 7"),"X",C148)</f>
        <v>000 0400 0000000 000 212</v>
      </c>
      <c r="E148" s="110">
        <v>4000</v>
      </c>
      <c r="F148" s="110">
        <v>4000</v>
      </c>
      <c r="G148" s="110">
        <v>4000</v>
      </c>
      <c r="H148" s="110">
        <v>2185.71</v>
      </c>
      <c r="I148" s="110">
        <v>2185.71</v>
      </c>
      <c r="J148" s="110">
        <v>2185.71</v>
      </c>
    </row>
    <row r="149" spans="1:10" s="14" customFormat="1" ht="12.75">
      <c r="A149" s="111" t="s">
        <v>341</v>
      </c>
      <c r="B149" s="114">
        <v>200</v>
      </c>
      <c r="C149" s="115" t="s">
        <v>506</v>
      </c>
      <c r="D149" s="109" t="str">
        <f>IF(OR(LEFT(C149,5)="000 9",LEFT(C149,5)="000 7"),"X",C149)</f>
        <v>000 0400 0000000 000 213</v>
      </c>
      <c r="E149" s="110">
        <v>894400</v>
      </c>
      <c r="F149" s="110">
        <v>894400</v>
      </c>
      <c r="G149" s="110">
        <v>894400</v>
      </c>
      <c r="H149" s="110">
        <v>241289.61</v>
      </c>
      <c r="I149" s="110">
        <v>241289.61</v>
      </c>
      <c r="J149" s="110">
        <v>241289.61</v>
      </c>
    </row>
    <row r="150" spans="1:10" s="14" customFormat="1" ht="12.75">
      <c r="A150" s="111" t="s">
        <v>343</v>
      </c>
      <c r="B150" s="114">
        <v>200</v>
      </c>
      <c r="C150" s="115" t="s">
        <v>507</v>
      </c>
      <c r="D150" s="109" t="str">
        <f>IF(OR(LEFT(C150,5)="000 9",LEFT(C150,5)="000 7"),"X",C150)</f>
        <v>000 0400 0000000 000 220</v>
      </c>
      <c r="E150" s="110">
        <v>85865000</v>
      </c>
      <c r="F150" s="110">
        <v>85865000</v>
      </c>
      <c r="G150" s="110">
        <v>85865000</v>
      </c>
      <c r="H150" s="110">
        <v>5887836.34</v>
      </c>
      <c r="I150" s="110">
        <v>5887836.34</v>
      </c>
      <c r="J150" s="110">
        <v>5887836.34</v>
      </c>
    </row>
    <row r="151" spans="1:10" s="14" customFormat="1" ht="12.75">
      <c r="A151" s="111" t="s">
        <v>345</v>
      </c>
      <c r="B151" s="114">
        <v>200</v>
      </c>
      <c r="C151" s="115" t="s">
        <v>508</v>
      </c>
      <c r="D151" s="109" t="str">
        <f>IF(OR(LEFT(C151,5)="000 9",LEFT(C151,5)="000 7"),"X",C151)</f>
        <v>000 0400 0000000 000 221</v>
      </c>
      <c r="E151" s="110">
        <v>30000</v>
      </c>
      <c r="F151" s="110">
        <v>30000</v>
      </c>
      <c r="G151" s="110">
        <v>30000</v>
      </c>
      <c r="H151" s="110">
        <v>4581.47</v>
      </c>
      <c r="I151" s="110">
        <v>4581.47</v>
      </c>
      <c r="J151" s="110">
        <v>4581.47</v>
      </c>
    </row>
    <row r="152" spans="1:10" s="14" customFormat="1" ht="12.75">
      <c r="A152" s="111" t="s">
        <v>347</v>
      </c>
      <c r="B152" s="114">
        <v>200</v>
      </c>
      <c r="C152" s="115" t="s">
        <v>509</v>
      </c>
      <c r="D152" s="109" t="str">
        <f>IF(OR(LEFT(C152,5)="000 9",LEFT(C152,5)="000 7"),"X",C152)</f>
        <v>000 0400 0000000 000 222</v>
      </c>
      <c r="E152" s="110">
        <v>200000</v>
      </c>
      <c r="F152" s="110">
        <v>200000</v>
      </c>
      <c r="G152" s="110">
        <v>200000</v>
      </c>
      <c r="H152" s="110"/>
      <c r="I152" s="110"/>
      <c r="J152" s="110"/>
    </row>
    <row r="153" spans="1:10" s="14" customFormat="1" ht="22.5">
      <c r="A153" s="111" t="s">
        <v>351</v>
      </c>
      <c r="B153" s="114">
        <v>200</v>
      </c>
      <c r="C153" s="115" t="s">
        <v>510</v>
      </c>
      <c r="D153" s="109" t="str">
        <f>IF(OR(LEFT(C153,5)="000 9",LEFT(C153,5)="000 7"),"X",C153)</f>
        <v>000 0400 0000000 000 224</v>
      </c>
      <c r="E153" s="110">
        <v>200000</v>
      </c>
      <c r="F153" s="110">
        <v>200000</v>
      </c>
      <c r="G153" s="110">
        <v>200000</v>
      </c>
      <c r="H153" s="110"/>
      <c r="I153" s="110"/>
      <c r="J153" s="110"/>
    </row>
    <row r="154" spans="1:10" s="14" customFormat="1" ht="22.5">
      <c r="A154" s="111" t="s">
        <v>353</v>
      </c>
      <c r="B154" s="114">
        <v>200</v>
      </c>
      <c r="C154" s="115" t="s">
        <v>511</v>
      </c>
      <c r="D154" s="109" t="str">
        <f>IF(OR(LEFT(C154,5)="000 9",LEFT(C154,5)="000 7"),"X",C154)</f>
        <v>000 0400 0000000 000 225</v>
      </c>
      <c r="E154" s="110">
        <v>41637000</v>
      </c>
      <c r="F154" s="110">
        <v>41637000</v>
      </c>
      <c r="G154" s="110">
        <v>41637000</v>
      </c>
      <c r="H154" s="110">
        <v>4144262.89</v>
      </c>
      <c r="I154" s="110">
        <v>4144262.89</v>
      </c>
      <c r="J154" s="110">
        <v>4144262.89</v>
      </c>
    </row>
    <row r="155" spans="1:10" s="14" customFormat="1" ht="12.75">
      <c r="A155" s="111" t="s">
        <v>355</v>
      </c>
      <c r="B155" s="114">
        <v>200</v>
      </c>
      <c r="C155" s="115" t="s">
        <v>512</v>
      </c>
      <c r="D155" s="109" t="str">
        <f>IF(OR(LEFT(C155,5)="000 9",LEFT(C155,5)="000 7"),"X",C155)</f>
        <v>000 0400 0000000 000 226</v>
      </c>
      <c r="E155" s="110">
        <v>43798000</v>
      </c>
      <c r="F155" s="110">
        <v>43798000</v>
      </c>
      <c r="G155" s="110">
        <v>43798000</v>
      </c>
      <c r="H155" s="110">
        <v>1738991.98</v>
      </c>
      <c r="I155" s="110">
        <v>1738991.98</v>
      </c>
      <c r="J155" s="110">
        <v>1738991.98</v>
      </c>
    </row>
    <row r="156" spans="1:10" s="14" customFormat="1" ht="22.5">
      <c r="A156" s="111" t="s">
        <v>357</v>
      </c>
      <c r="B156" s="114">
        <v>200</v>
      </c>
      <c r="C156" s="115" t="s">
        <v>513</v>
      </c>
      <c r="D156" s="109" t="str">
        <f>IF(OR(LEFT(C156,5)="000 9",LEFT(C156,5)="000 7"),"X",C156)</f>
        <v>000 0400 0000000 000 240</v>
      </c>
      <c r="E156" s="110">
        <v>17332400</v>
      </c>
      <c r="F156" s="110">
        <v>17332400</v>
      </c>
      <c r="G156" s="110">
        <v>17332400</v>
      </c>
      <c r="H156" s="110">
        <v>1891776.63</v>
      </c>
      <c r="I156" s="110">
        <v>1891776.63</v>
      </c>
      <c r="J156" s="110">
        <v>1891776.63</v>
      </c>
    </row>
    <row r="157" spans="1:10" s="14" customFormat="1" ht="33.75">
      <c r="A157" s="111" t="s">
        <v>359</v>
      </c>
      <c r="B157" s="114">
        <v>200</v>
      </c>
      <c r="C157" s="115" t="s">
        <v>514</v>
      </c>
      <c r="D157" s="109" t="str">
        <f>IF(OR(LEFT(C157,5)="000 9",LEFT(C157,5)="000 7"),"X",C157)</f>
        <v>000 0400 0000000 000 241</v>
      </c>
      <c r="E157" s="110">
        <v>7839200</v>
      </c>
      <c r="F157" s="110">
        <v>7839200</v>
      </c>
      <c r="G157" s="110">
        <v>7839200</v>
      </c>
      <c r="H157" s="110">
        <v>1891776.63</v>
      </c>
      <c r="I157" s="110">
        <v>1891776.63</v>
      </c>
      <c r="J157" s="110">
        <v>1891776.63</v>
      </c>
    </row>
    <row r="158" spans="1:10" s="14" customFormat="1" ht="45">
      <c r="A158" s="111" t="s">
        <v>361</v>
      </c>
      <c r="B158" s="114">
        <v>200</v>
      </c>
      <c r="C158" s="115" t="s">
        <v>515</v>
      </c>
      <c r="D158" s="109" t="str">
        <f>IF(OR(LEFT(C158,5)="000 9",LEFT(C158,5)="000 7"),"X",C158)</f>
        <v>000 0400 0000000 000 242</v>
      </c>
      <c r="E158" s="110">
        <v>9493200</v>
      </c>
      <c r="F158" s="110">
        <v>9493200</v>
      </c>
      <c r="G158" s="110">
        <v>9493200</v>
      </c>
      <c r="H158" s="110"/>
      <c r="I158" s="110"/>
      <c r="J158" s="110"/>
    </row>
    <row r="159" spans="1:10" s="14" customFormat="1" ht="12.75">
      <c r="A159" s="111" t="s">
        <v>363</v>
      </c>
      <c r="B159" s="114">
        <v>200</v>
      </c>
      <c r="C159" s="115" t="s">
        <v>516</v>
      </c>
      <c r="D159" s="109" t="str">
        <f>IF(OR(LEFT(C159,5)="000 9",LEFT(C159,5)="000 7"),"X",C159)</f>
        <v>000 0400 0000000 000 290</v>
      </c>
      <c r="E159" s="110">
        <v>4802000</v>
      </c>
      <c r="F159" s="110">
        <v>4802000</v>
      </c>
      <c r="G159" s="110">
        <v>4802000</v>
      </c>
      <c r="H159" s="110">
        <v>253400</v>
      </c>
      <c r="I159" s="110">
        <v>253400</v>
      </c>
      <c r="J159" s="110">
        <v>253400</v>
      </c>
    </row>
    <row r="160" spans="1:10" s="14" customFormat="1" ht="12.75">
      <c r="A160" s="111" t="s">
        <v>365</v>
      </c>
      <c r="B160" s="114">
        <v>200</v>
      </c>
      <c r="C160" s="115" t="s">
        <v>517</v>
      </c>
      <c r="D160" s="109" t="str">
        <f>IF(OR(LEFT(C160,5)="000 9",LEFT(C160,5)="000 7"),"X",C160)</f>
        <v>000 0400 0000000 000 300</v>
      </c>
      <c r="E160" s="110">
        <v>458100</v>
      </c>
      <c r="F160" s="110">
        <v>458100</v>
      </c>
      <c r="G160" s="110">
        <v>458100</v>
      </c>
      <c r="H160" s="110"/>
      <c r="I160" s="110"/>
      <c r="J160" s="110"/>
    </row>
    <row r="161" spans="1:10" s="14" customFormat="1" ht="22.5">
      <c r="A161" s="111" t="s">
        <v>367</v>
      </c>
      <c r="B161" s="114">
        <v>200</v>
      </c>
      <c r="C161" s="115" t="s">
        <v>518</v>
      </c>
      <c r="D161" s="109" t="str">
        <f>IF(OR(LEFT(C161,5)="000 9",LEFT(C161,5)="000 7"),"X",C161)</f>
        <v>000 0400 0000000 000 310</v>
      </c>
      <c r="E161" s="110">
        <v>412300</v>
      </c>
      <c r="F161" s="110">
        <v>412300</v>
      </c>
      <c r="G161" s="110">
        <v>412300</v>
      </c>
      <c r="H161" s="110"/>
      <c r="I161" s="110"/>
      <c r="J161" s="110"/>
    </row>
    <row r="162" spans="1:10" s="14" customFormat="1" ht="22.5">
      <c r="A162" s="111" t="s">
        <v>369</v>
      </c>
      <c r="B162" s="114">
        <v>200</v>
      </c>
      <c r="C162" s="115" t="s">
        <v>519</v>
      </c>
      <c r="D162" s="109" t="str">
        <f>IF(OR(LEFT(C162,5)="000 9",LEFT(C162,5)="000 7"),"X",C162)</f>
        <v>000 0400 0000000 000 340</v>
      </c>
      <c r="E162" s="110">
        <v>45800</v>
      </c>
      <c r="F162" s="110">
        <v>45800</v>
      </c>
      <c r="G162" s="110">
        <v>45800</v>
      </c>
      <c r="H162" s="110"/>
      <c r="I162" s="110"/>
      <c r="J162" s="110"/>
    </row>
    <row r="163" spans="1:10" s="14" customFormat="1" ht="12.75">
      <c r="A163" s="111" t="s">
        <v>520</v>
      </c>
      <c r="B163" s="114">
        <v>200</v>
      </c>
      <c r="C163" s="115" t="s">
        <v>521</v>
      </c>
      <c r="D163" s="109" t="str">
        <f>IF(OR(LEFT(C163,5)="000 9",LEFT(C163,5)="000 7"),"X",C163)</f>
        <v>000 0405 0000000 000 000</v>
      </c>
      <c r="E163" s="110">
        <v>10431200</v>
      </c>
      <c r="F163" s="110">
        <v>10431200</v>
      </c>
      <c r="G163" s="110">
        <v>10431200</v>
      </c>
      <c r="H163" s="110"/>
      <c r="I163" s="110"/>
      <c r="J163" s="110"/>
    </row>
    <row r="164" spans="1:10" s="14" customFormat="1" ht="12.75">
      <c r="A164" s="111" t="s">
        <v>333</v>
      </c>
      <c r="B164" s="114">
        <v>200</v>
      </c>
      <c r="C164" s="115" t="s">
        <v>522</v>
      </c>
      <c r="D164" s="109" t="str">
        <f>IF(OR(LEFT(C164,5)="000 9",LEFT(C164,5)="000 7"),"X",C164)</f>
        <v>000 0405 0000000 000 200</v>
      </c>
      <c r="E164" s="110">
        <v>10431200</v>
      </c>
      <c r="F164" s="110">
        <v>10431200</v>
      </c>
      <c r="G164" s="110">
        <v>10431200</v>
      </c>
      <c r="H164" s="110"/>
      <c r="I164" s="110"/>
      <c r="J164" s="110"/>
    </row>
    <row r="165" spans="1:10" s="14" customFormat="1" ht="12.75">
      <c r="A165" s="111" t="s">
        <v>343</v>
      </c>
      <c r="B165" s="114">
        <v>200</v>
      </c>
      <c r="C165" s="115" t="s">
        <v>523</v>
      </c>
      <c r="D165" s="109" t="str">
        <f>IF(OR(LEFT(C165,5)="000 9",LEFT(C165,5)="000 7"),"X",C165)</f>
        <v>000 0405 0000000 000 220</v>
      </c>
      <c r="E165" s="110">
        <v>938000</v>
      </c>
      <c r="F165" s="110">
        <v>938000</v>
      </c>
      <c r="G165" s="110">
        <v>938000</v>
      </c>
      <c r="H165" s="110"/>
      <c r="I165" s="110"/>
      <c r="J165" s="110"/>
    </row>
    <row r="166" spans="1:10" s="14" customFormat="1" ht="12.75">
      <c r="A166" s="111" t="s">
        <v>355</v>
      </c>
      <c r="B166" s="114">
        <v>200</v>
      </c>
      <c r="C166" s="115" t="s">
        <v>524</v>
      </c>
      <c r="D166" s="109" t="str">
        <f>IF(OR(LEFT(C166,5)="000 9",LEFT(C166,5)="000 7"),"X",C166)</f>
        <v>000 0405 0000000 000 226</v>
      </c>
      <c r="E166" s="110">
        <v>938000</v>
      </c>
      <c r="F166" s="110">
        <v>938000</v>
      </c>
      <c r="G166" s="110">
        <v>938000</v>
      </c>
      <c r="H166" s="110"/>
      <c r="I166" s="110"/>
      <c r="J166" s="110"/>
    </row>
    <row r="167" spans="1:10" s="14" customFormat="1" ht="22.5">
      <c r="A167" s="111" t="s">
        <v>357</v>
      </c>
      <c r="B167" s="114">
        <v>200</v>
      </c>
      <c r="C167" s="115" t="s">
        <v>525</v>
      </c>
      <c r="D167" s="109" t="str">
        <f>IF(OR(LEFT(C167,5)="000 9",LEFT(C167,5)="000 7"),"X",C167)</f>
        <v>000 0405 0000000 000 240</v>
      </c>
      <c r="E167" s="110">
        <v>9493200</v>
      </c>
      <c r="F167" s="110">
        <v>9493200</v>
      </c>
      <c r="G167" s="110">
        <v>9493200</v>
      </c>
      <c r="H167" s="110"/>
      <c r="I167" s="110"/>
      <c r="J167" s="110"/>
    </row>
    <row r="168" spans="1:10" s="14" customFormat="1" ht="45">
      <c r="A168" s="111" t="s">
        <v>361</v>
      </c>
      <c r="B168" s="114">
        <v>200</v>
      </c>
      <c r="C168" s="115" t="s">
        <v>526</v>
      </c>
      <c r="D168" s="109" t="str">
        <f>IF(OR(LEFT(C168,5)="000 9",LEFT(C168,5)="000 7"),"X",C168)</f>
        <v>000 0405 0000000 000 242</v>
      </c>
      <c r="E168" s="110">
        <v>9493200</v>
      </c>
      <c r="F168" s="110">
        <v>9493200</v>
      </c>
      <c r="G168" s="110">
        <v>9493200</v>
      </c>
      <c r="H168" s="110"/>
      <c r="I168" s="110"/>
      <c r="J168" s="110"/>
    </row>
    <row r="169" spans="1:10" s="14" customFormat="1" ht="12.75">
      <c r="A169" s="111" t="s">
        <v>527</v>
      </c>
      <c r="B169" s="114">
        <v>200</v>
      </c>
      <c r="C169" s="115" t="s">
        <v>528</v>
      </c>
      <c r="D169" s="109" t="str">
        <f>IF(OR(LEFT(C169,5)="000 9",LEFT(C169,5)="000 7"),"X",C169)</f>
        <v>000 0408 0000000 000 000</v>
      </c>
      <c r="E169" s="110">
        <v>4094200</v>
      </c>
      <c r="F169" s="110">
        <v>4094200</v>
      </c>
      <c r="G169" s="110">
        <v>4094200</v>
      </c>
      <c r="H169" s="110">
        <v>1047473.63</v>
      </c>
      <c r="I169" s="110">
        <v>1047473.63</v>
      </c>
      <c r="J169" s="110">
        <v>1047473.63</v>
      </c>
    </row>
    <row r="170" spans="1:10" s="14" customFormat="1" ht="12.75">
      <c r="A170" s="111" t="s">
        <v>333</v>
      </c>
      <c r="B170" s="114">
        <v>200</v>
      </c>
      <c r="C170" s="115" t="s">
        <v>529</v>
      </c>
      <c r="D170" s="109" t="str">
        <f>IF(OR(LEFT(C170,5)="000 9",LEFT(C170,5)="000 7"),"X",C170)</f>
        <v>000 0408 0000000 000 200</v>
      </c>
      <c r="E170" s="110">
        <v>4094200</v>
      </c>
      <c r="F170" s="110">
        <v>4094200</v>
      </c>
      <c r="G170" s="110">
        <v>4094200</v>
      </c>
      <c r="H170" s="110">
        <v>1047473.63</v>
      </c>
      <c r="I170" s="110">
        <v>1047473.63</v>
      </c>
      <c r="J170" s="110">
        <v>1047473.63</v>
      </c>
    </row>
    <row r="171" spans="1:10" s="14" customFormat="1" ht="22.5">
      <c r="A171" s="111" t="s">
        <v>357</v>
      </c>
      <c r="B171" s="114">
        <v>200</v>
      </c>
      <c r="C171" s="115" t="s">
        <v>530</v>
      </c>
      <c r="D171" s="109" t="str">
        <f>IF(OR(LEFT(C171,5)="000 9",LEFT(C171,5)="000 7"),"X",C171)</f>
        <v>000 0408 0000000 000 240</v>
      </c>
      <c r="E171" s="110">
        <v>4094200</v>
      </c>
      <c r="F171" s="110">
        <v>4094200</v>
      </c>
      <c r="G171" s="110">
        <v>4094200</v>
      </c>
      <c r="H171" s="110">
        <v>1047473.63</v>
      </c>
      <c r="I171" s="110">
        <v>1047473.63</v>
      </c>
      <c r="J171" s="110">
        <v>1047473.63</v>
      </c>
    </row>
    <row r="172" spans="1:10" s="14" customFormat="1" ht="33.75">
      <c r="A172" s="111" t="s">
        <v>359</v>
      </c>
      <c r="B172" s="114">
        <v>200</v>
      </c>
      <c r="C172" s="115" t="s">
        <v>531</v>
      </c>
      <c r="D172" s="109" t="str">
        <f>IF(OR(LEFT(C172,5)="000 9",LEFT(C172,5)="000 7"),"X",C172)</f>
        <v>000 0408 0000000 000 241</v>
      </c>
      <c r="E172" s="110">
        <v>4094200</v>
      </c>
      <c r="F172" s="110">
        <v>4094200</v>
      </c>
      <c r="G172" s="110">
        <v>4094200</v>
      </c>
      <c r="H172" s="110">
        <v>1047473.63</v>
      </c>
      <c r="I172" s="110">
        <v>1047473.63</v>
      </c>
      <c r="J172" s="110">
        <v>1047473.63</v>
      </c>
    </row>
    <row r="173" spans="1:10" s="14" customFormat="1" ht="12.75">
      <c r="A173" s="111" t="s">
        <v>532</v>
      </c>
      <c r="B173" s="114">
        <v>200</v>
      </c>
      <c r="C173" s="115" t="s">
        <v>533</v>
      </c>
      <c r="D173" s="109" t="str">
        <f>IF(OR(LEFT(C173,5)="000 9",LEFT(C173,5)="000 7"),"X",C173)</f>
        <v>000 0409 0000000 000 000</v>
      </c>
      <c r="E173" s="110">
        <v>41616000</v>
      </c>
      <c r="F173" s="110">
        <v>41616000</v>
      </c>
      <c r="G173" s="110">
        <v>41616000</v>
      </c>
      <c r="H173" s="110">
        <v>4144262.89</v>
      </c>
      <c r="I173" s="110">
        <v>4144262.89</v>
      </c>
      <c r="J173" s="110">
        <v>4144262.89</v>
      </c>
    </row>
    <row r="174" spans="1:10" s="14" customFormat="1" ht="12.75">
      <c r="A174" s="111" t="s">
        <v>333</v>
      </c>
      <c r="B174" s="114">
        <v>200</v>
      </c>
      <c r="C174" s="115" t="s">
        <v>534</v>
      </c>
      <c r="D174" s="109" t="str">
        <f>IF(OR(LEFT(C174,5)="000 9",LEFT(C174,5)="000 7"),"X",C174)</f>
        <v>000 0409 0000000 000 200</v>
      </c>
      <c r="E174" s="110">
        <v>41616000</v>
      </c>
      <c r="F174" s="110">
        <v>41616000</v>
      </c>
      <c r="G174" s="110">
        <v>41616000</v>
      </c>
      <c r="H174" s="110">
        <v>4144262.89</v>
      </c>
      <c r="I174" s="110">
        <v>4144262.89</v>
      </c>
      <c r="J174" s="110">
        <v>4144262.89</v>
      </c>
    </row>
    <row r="175" spans="1:10" s="14" customFormat="1" ht="12.75">
      <c r="A175" s="111" t="s">
        <v>343</v>
      </c>
      <c r="B175" s="114">
        <v>200</v>
      </c>
      <c r="C175" s="115" t="s">
        <v>535</v>
      </c>
      <c r="D175" s="109" t="str">
        <f>IF(OR(LEFT(C175,5)="000 9",LEFT(C175,5)="000 7"),"X",C175)</f>
        <v>000 0409 0000000 000 220</v>
      </c>
      <c r="E175" s="110">
        <v>41616000</v>
      </c>
      <c r="F175" s="110">
        <v>41616000</v>
      </c>
      <c r="G175" s="110">
        <v>41616000</v>
      </c>
      <c r="H175" s="110">
        <v>4144262.89</v>
      </c>
      <c r="I175" s="110">
        <v>4144262.89</v>
      </c>
      <c r="J175" s="110">
        <v>4144262.89</v>
      </c>
    </row>
    <row r="176" spans="1:10" s="14" customFormat="1" ht="22.5">
      <c r="A176" s="111" t="s">
        <v>353</v>
      </c>
      <c r="B176" s="114">
        <v>200</v>
      </c>
      <c r="C176" s="115" t="s">
        <v>536</v>
      </c>
      <c r="D176" s="109" t="str">
        <f>IF(OR(LEFT(C176,5)="000 9",LEFT(C176,5)="000 7"),"X",C176)</f>
        <v>000 0409 0000000 000 225</v>
      </c>
      <c r="E176" s="110">
        <v>41616000</v>
      </c>
      <c r="F176" s="110">
        <v>41616000</v>
      </c>
      <c r="G176" s="110">
        <v>41616000</v>
      </c>
      <c r="H176" s="110">
        <v>4144262.89</v>
      </c>
      <c r="I176" s="110">
        <v>4144262.89</v>
      </c>
      <c r="J176" s="110">
        <v>4144262.89</v>
      </c>
    </row>
    <row r="177" spans="1:10" s="14" customFormat="1" ht="22.5">
      <c r="A177" s="111" t="s">
        <v>537</v>
      </c>
      <c r="B177" s="114">
        <v>200</v>
      </c>
      <c r="C177" s="115" t="s">
        <v>538</v>
      </c>
      <c r="D177" s="109" t="str">
        <f>IF(OR(LEFT(C177,5)="000 9",LEFT(C177,5)="000 7"),"X",C177)</f>
        <v>000 0412 0000000 000 000</v>
      </c>
      <c r="E177" s="110">
        <v>56189100</v>
      </c>
      <c r="F177" s="110">
        <v>56189100</v>
      </c>
      <c r="G177" s="110">
        <v>56189100</v>
      </c>
      <c r="H177" s="110">
        <v>3928106.48</v>
      </c>
      <c r="I177" s="110">
        <v>3928106.48</v>
      </c>
      <c r="J177" s="110">
        <v>3928106.48</v>
      </c>
    </row>
    <row r="178" spans="1:10" s="14" customFormat="1" ht="12.75">
      <c r="A178" s="111" t="s">
        <v>333</v>
      </c>
      <c r="B178" s="114">
        <v>200</v>
      </c>
      <c r="C178" s="115" t="s">
        <v>539</v>
      </c>
      <c r="D178" s="109" t="str">
        <f>IF(OR(LEFT(C178,5)="000 9",LEFT(C178,5)="000 7"),"X",C178)</f>
        <v>000 0412 0000000 000 200</v>
      </c>
      <c r="E178" s="110">
        <v>55731000</v>
      </c>
      <c r="F178" s="110">
        <v>55731000</v>
      </c>
      <c r="G178" s="110">
        <v>55731000</v>
      </c>
      <c r="H178" s="110">
        <v>3928106.48</v>
      </c>
      <c r="I178" s="110">
        <v>3928106.48</v>
      </c>
      <c r="J178" s="110">
        <v>3928106.48</v>
      </c>
    </row>
    <row r="179" spans="1:10" s="14" customFormat="1" ht="22.5">
      <c r="A179" s="111" t="s">
        <v>335</v>
      </c>
      <c r="B179" s="114">
        <v>200</v>
      </c>
      <c r="C179" s="115" t="s">
        <v>540</v>
      </c>
      <c r="D179" s="109" t="str">
        <f>IF(OR(LEFT(C179,5)="000 9",LEFT(C179,5)="000 7"),"X",C179)</f>
        <v>000 0412 0000000 000 210</v>
      </c>
      <c r="E179" s="110">
        <v>3873000</v>
      </c>
      <c r="F179" s="110">
        <v>3873000</v>
      </c>
      <c r="G179" s="110">
        <v>3873000</v>
      </c>
      <c r="H179" s="110">
        <v>1086830.03</v>
      </c>
      <c r="I179" s="110">
        <v>1086830.03</v>
      </c>
      <c r="J179" s="110">
        <v>1086830.03</v>
      </c>
    </row>
    <row r="180" spans="1:10" s="14" customFormat="1" ht="12.75">
      <c r="A180" s="111" t="s">
        <v>337</v>
      </c>
      <c r="B180" s="114">
        <v>200</v>
      </c>
      <c r="C180" s="115" t="s">
        <v>541</v>
      </c>
      <c r="D180" s="109" t="str">
        <f>IF(OR(LEFT(C180,5)="000 9",LEFT(C180,5)="000 7"),"X",C180)</f>
        <v>000 0412 0000000 000 211</v>
      </c>
      <c r="E180" s="110">
        <v>2974600</v>
      </c>
      <c r="F180" s="110">
        <v>2974600</v>
      </c>
      <c r="G180" s="110">
        <v>2974600</v>
      </c>
      <c r="H180" s="110">
        <v>843354.71</v>
      </c>
      <c r="I180" s="110">
        <v>843354.71</v>
      </c>
      <c r="J180" s="110">
        <v>843354.71</v>
      </c>
    </row>
    <row r="181" spans="1:10" s="14" customFormat="1" ht="12.75">
      <c r="A181" s="111" t="s">
        <v>339</v>
      </c>
      <c r="B181" s="114">
        <v>200</v>
      </c>
      <c r="C181" s="115" t="s">
        <v>542</v>
      </c>
      <c r="D181" s="109" t="str">
        <f>IF(OR(LEFT(C181,5)="000 9",LEFT(C181,5)="000 7"),"X",C181)</f>
        <v>000 0412 0000000 000 212</v>
      </c>
      <c r="E181" s="110">
        <v>4000</v>
      </c>
      <c r="F181" s="110">
        <v>4000</v>
      </c>
      <c r="G181" s="110">
        <v>4000</v>
      </c>
      <c r="H181" s="110">
        <v>2185.71</v>
      </c>
      <c r="I181" s="110">
        <v>2185.71</v>
      </c>
      <c r="J181" s="110">
        <v>2185.71</v>
      </c>
    </row>
    <row r="182" spans="1:10" s="14" customFormat="1" ht="12.75">
      <c r="A182" s="111" t="s">
        <v>341</v>
      </c>
      <c r="B182" s="114">
        <v>200</v>
      </c>
      <c r="C182" s="115" t="s">
        <v>543</v>
      </c>
      <c r="D182" s="109" t="str">
        <f>IF(OR(LEFT(C182,5)="000 9",LEFT(C182,5)="000 7"),"X",C182)</f>
        <v>000 0412 0000000 000 213</v>
      </c>
      <c r="E182" s="110">
        <v>894400</v>
      </c>
      <c r="F182" s="110">
        <v>894400</v>
      </c>
      <c r="G182" s="110">
        <v>894400</v>
      </c>
      <c r="H182" s="110">
        <v>241289.61</v>
      </c>
      <c r="I182" s="110">
        <v>241289.61</v>
      </c>
      <c r="J182" s="110">
        <v>241289.61</v>
      </c>
    </row>
    <row r="183" spans="1:10" s="14" customFormat="1" ht="12.75">
      <c r="A183" s="111" t="s">
        <v>343</v>
      </c>
      <c r="B183" s="114">
        <v>200</v>
      </c>
      <c r="C183" s="115" t="s">
        <v>544</v>
      </c>
      <c r="D183" s="109" t="str">
        <f>IF(OR(LEFT(C183,5)="000 9",LEFT(C183,5)="000 7"),"X",C183)</f>
        <v>000 0412 0000000 000 220</v>
      </c>
      <c r="E183" s="110">
        <v>43311000</v>
      </c>
      <c r="F183" s="110">
        <v>43311000</v>
      </c>
      <c r="G183" s="110">
        <v>43311000</v>
      </c>
      <c r="H183" s="110">
        <v>1743573.45</v>
      </c>
      <c r="I183" s="110">
        <v>1743573.45</v>
      </c>
      <c r="J183" s="110">
        <v>1743573.45</v>
      </c>
    </row>
    <row r="184" spans="1:10" s="14" customFormat="1" ht="12.75">
      <c r="A184" s="111" t="s">
        <v>345</v>
      </c>
      <c r="B184" s="114">
        <v>200</v>
      </c>
      <c r="C184" s="115" t="s">
        <v>545</v>
      </c>
      <c r="D184" s="109" t="str">
        <f>IF(OR(LEFT(C184,5)="000 9",LEFT(C184,5)="000 7"),"X",C184)</f>
        <v>000 0412 0000000 000 221</v>
      </c>
      <c r="E184" s="110">
        <v>30000</v>
      </c>
      <c r="F184" s="110">
        <v>30000</v>
      </c>
      <c r="G184" s="110">
        <v>30000</v>
      </c>
      <c r="H184" s="110">
        <v>4581.47</v>
      </c>
      <c r="I184" s="110">
        <v>4581.47</v>
      </c>
      <c r="J184" s="110">
        <v>4581.47</v>
      </c>
    </row>
    <row r="185" spans="1:10" s="14" customFormat="1" ht="12.75">
      <c r="A185" s="111" t="s">
        <v>347</v>
      </c>
      <c r="B185" s="114">
        <v>200</v>
      </c>
      <c r="C185" s="115" t="s">
        <v>546</v>
      </c>
      <c r="D185" s="109" t="str">
        <f>IF(OR(LEFT(C185,5)="000 9",LEFT(C185,5)="000 7"),"X",C185)</f>
        <v>000 0412 0000000 000 222</v>
      </c>
      <c r="E185" s="110">
        <v>200000</v>
      </c>
      <c r="F185" s="110">
        <v>200000</v>
      </c>
      <c r="G185" s="110">
        <v>200000</v>
      </c>
      <c r="H185" s="110"/>
      <c r="I185" s="110"/>
      <c r="J185" s="110"/>
    </row>
    <row r="186" spans="1:10" s="14" customFormat="1" ht="22.5">
      <c r="A186" s="111" t="s">
        <v>351</v>
      </c>
      <c r="B186" s="114">
        <v>200</v>
      </c>
      <c r="C186" s="115" t="s">
        <v>547</v>
      </c>
      <c r="D186" s="109" t="str">
        <f>IF(OR(LEFT(C186,5)="000 9",LEFT(C186,5)="000 7"),"X",C186)</f>
        <v>000 0412 0000000 000 224</v>
      </c>
      <c r="E186" s="110">
        <v>200000</v>
      </c>
      <c r="F186" s="110">
        <v>200000</v>
      </c>
      <c r="G186" s="110">
        <v>200000</v>
      </c>
      <c r="H186" s="110"/>
      <c r="I186" s="110"/>
      <c r="J186" s="110"/>
    </row>
    <row r="187" spans="1:10" s="14" customFormat="1" ht="22.5">
      <c r="A187" s="111" t="s">
        <v>353</v>
      </c>
      <c r="B187" s="114">
        <v>200</v>
      </c>
      <c r="C187" s="115" t="s">
        <v>548</v>
      </c>
      <c r="D187" s="109" t="str">
        <f>IF(OR(LEFT(C187,5)="000 9",LEFT(C187,5)="000 7"),"X",C187)</f>
        <v>000 0412 0000000 000 225</v>
      </c>
      <c r="E187" s="110">
        <v>21000</v>
      </c>
      <c r="F187" s="110">
        <v>21000</v>
      </c>
      <c r="G187" s="110">
        <v>21000</v>
      </c>
      <c r="H187" s="110"/>
      <c r="I187" s="110"/>
      <c r="J187" s="110"/>
    </row>
    <row r="188" spans="1:10" s="14" customFormat="1" ht="12.75">
      <c r="A188" s="111" t="s">
        <v>355</v>
      </c>
      <c r="B188" s="114">
        <v>200</v>
      </c>
      <c r="C188" s="115" t="s">
        <v>549</v>
      </c>
      <c r="D188" s="109" t="str">
        <f>IF(OR(LEFT(C188,5)="000 9",LEFT(C188,5)="000 7"),"X",C188)</f>
        <v>000 0412 0000000 000 226</v>
      </c>
      <c r="E188" s="110">
        <v>42860000</v>
      </c>
      <c r="F188" s="110">
        <v>42860000</v>
      </c>
      <c r="G188" s="110">
        <v>42860000</v>
      </c>
      <c r="H188" s="110">
        <v>1738991.98</v>
      </c>
      <c r="I188" s="110">
        <v>1738991.98</v>
      </c>
      <c r="J188" s="110">
        <v>1738991.98</v>
      </c>
    </row>
    <row r="189" spans="1:10" s="14" customFormat="1" ht="22.5">
      <c r="A189" s="111" t="s">
        <v>357</v>
      </c>
      <c r="B189" s="114">
        <v>200</v>
      </c>
      <c r="C189" s="115" t="s">
        <v>550</v>
      </c>
      <c r="D189" s="109" t="str">
        <f>IF(OR(LEFT(C189,5)="000 9",LEFT(C189,5)="000 7"),"X",C189)</f>
        <v>000 0412 0000000 000 240</v>
      </c>
      <c r="E189" s="110">
        <v>3745000</v>
      </c>
      <c r="F189" s="110">
        <v>3745000</v>
      </c>
      <c r="G189" s="110">
        <v>3745000</v>
      </c>
      <c r="H189" s="110">
        <v>844303</v>
      </c>
      <c r="I189" s="110">
        <v>844303</v>
      </c>
      <c r="J189" s="110">
        <v>844303</v>
      </c>
    </row>
    <row r="190" spans="1:10" s="14" customFormat="1" ht="33.75">
      <c r="A190" s="111" t="s">
        <v>359</v>
      </c>
      <c r="B190" s="114">
        <v>200</v>
      </c>
      <c r="C190" s="115" t="s">
        <v>551</v>
      </c>
      <c r="D190" s="109" t="str">
        <f>IF(OR(LEFT(C190,5)="000 9",LEFT(C190,5)="000 7"),"X",C190)</f>
        <v>000 0412 0000000 000 241</v>
      </c>
      <c r="E190" s="110">
        <v>3745000</v>
      </c>
      <c r="F190" s="110">
        <v>3745000</v>
      </c>
      <c r="G190" s="110">
        <v>3745000</v>
      </c>
      <c r="H190" s="110">
        <v>844303</v>
      </c>
      <c r="I190" s="110">
        <v>844303</v>
      </c>
      <c r="J190" s="110">
        <v>844303</v>
      </c>
    </row>
    <row r="191" spans="1:10" s="14" customFormat="1" ht="12.75">
      <c r="A191" s="111" t="s">
        <v>363</v>
      </c>
      <c r="B191" s="114">
        <v>200</v>
      </c>
      <c r="C191" s="115" t="s">
        <v>552</v>
      </c>
      <c r="D191" s="109" t="str">
        <f>IF(OR(LEFT(C191,5)="000 9",LEFT(C191,5)="000 7"),"X",C191)</f>
        <v>000 0412 0000000 000 290</v>
      </c>
      <c r="E191" s="110">
        <v>4802000</v>
      </c>
      <c r="F191" s="110">
        <v>4802000</v>
      </c>
      <c r="G191" s="110">
        <v>4802000</v>
      </c>
      <c r="H191" s="110">
        <v>253400</v>
      </c>
      <c r="I191" s="110">
        <v>253400</v>
      </c>
      <c r="J191" s="110">
        <v>253400</v>
      </c>
    </row>
    <row r="192" spans="1:10" s="14" customFormat="1" ht="12.75">
      <c r="A192" s="111" t="s">
        <v>365</v>
      </c>
      <c r="B192" s="114">
        <v>200</v>
      </c>
      <c r="C192" s="115" t="s">
        <v>553</v>
      </c>
      <c r="D192" s="109" t="str">
        <f>IF(OR(LEFT(C192,5)="000 9",LEFT(C192,5)="000 7"),"X",C192)</f>
        <v>000 0412 0000000 000 300</v>
      </c>
      <c r="E192" s="110">
        <v>458100</v>
      </c>
      <c r="F192" s="110">
        <v>458100</v>
      </c>
      <c r="G192" s="110">
        <v>458100</v>
      </c>
      <c r="H192" s="110"/>
      <c r="I192" s="110"/>
      <c r="J192" s="110"/>
    </row>
    <row r="193" spans="1:10" s="14" customFormat="1" ht="22.5">
      <c r="A193" s="111" t="s">
        <v>367</v>
      </c>
      <c r="B193" s="114">
        <v>200</v>
      </c>
      <c r="C193" s="115" t="s">
        <v>554</v>
      </c>
      <c r="D193" s="109" t="str">
        <f>IF(OR(LEFT(C193,5)="000 9",LEFT(C193,5)="000 7"),"X",C193)</f>
        <v>000 0412 0000000 000 310</v>
      </c>
      <c r="E193" s="110">
        <v>412300</v>
      </c>
      <c r="F193" s="110">
        <v>412300</v>
      </c>
      <c r="G193" s="110">
        <v>412300</v>
      </c>
      <c r="H193" s="110"/>
      <c r="I193" s="110"/>
      <c r="J193" s="110"/>
    </row>
    <row r="194" spans="1:10" s="14" customFormat="1" ht="22.5">
      <c r="A194" s="111" t="s">
        <v>369</v>
      </c>
      <c r="B194" s="114">
        <v>200</v>
      </c>
      <c r="C194" s="115" t="s">
        <v>555</v>
      </c>
      <c r="D194" s="109" t="str">
        <f>IF(OR(LEFT(C194,5)="000 9",LEFT(C194,5)="000 7"),"X",C194)</f>
        <v>000 0412 0000000 000 340</v>
      </c>
      <c r="E194" s="110">
        <v>45800</v>
      </c>
      <c r="F194" s="110">
        <v>45800</v>
      </c>
      <c r="G194" s="110">
        <v>45800</v>
      </c>
      <c r="H194" s="110"/>
      <c r="I194" s="110"/>
      <c r="J194" s="110"/>
    </row>
    <row r="195" spans="1:10" s="14" customFormat="1" ht="12.75">
      <c r="A195" s="111" t="s">
        <v>556</v>
      </c>
      <c r="B195" s="114">
        <v>200</v>
      </c>
      <c r="C195" s="115" t="s">
        <v>557</v>
      </c>
      <c r="D195" s="109" t="str">
        <f>IF(OR(LEFT(C195,5)="000 9",LEFT(C195,5)="000 7"),"X",C195)</f>
        <v>000 0500 0000000 000 000</v>
      </c>
      <c r="E195" s="110">
        <v>312876200</v>
      </c>
      <c r="F195" s="110">
        <v>312876200</v>
      </c>
      <c r="G195" s="110">
        <v>312876200</v>
      </c>
      <c r="H195" s="110">
        <v>63063729.18</v>
      </c>
      <c r="I195" s="110">
        <v>63063729.18</v>
      </c>
      <c r="J195" s="110">
        <v>63063729.18</v>
      </c>
    </row>
    <row r="196" spans="1:10" s="14" customFormat="1" ht="12.75">
      <c r="A196" s="111" t="s">
        <v>333</v>
      </c>
      <c r="B196" s="114">
        <v>200</v>
      </c>
      <c r="C196" s="115" t="s">
        <v>558</v>
      </c>
      <c r="D196" s="109" t="str">
        <f>IF(OR(LEFT(C196,5)="000 9",LEFT(C196,5)="000 7"),"X",C196)</f>
        <v>000 0500 0000000 000 200</v>
      </c>
      <c r="E196" s="110">
        <v>268437200</v>
      </c>
      <c r="F196" s="110">
        <v>268437200</v>
      </c>
      <c r="G196" s="110">
        <v>268437200</v>
      </c>
      <c r="H196" s="110">
        <v>62036124.18</v>
      </c>
      <c r="I196" s="110">
        <v>62036124.18</v>
      </c>
      <c r="J196" s="110">
        <v>62036124.18</v>
      </c>
    </row>
    <row r="197" spans="1:10" s="14" customFormat="1" ht="22.5">
      <c r="A197" s="111" t="s">
        <v>335</v>
      </c>
      <c r="B197" s="114">
        <v>200</v>
      </c>
      <c r="C197" s="115" t="s">
        <v>559</v>
      </c>
      <c r="D197" s="109" t="str">
        <f>IF(OR(LEFT(C197,5)="000 9",LEFT(C197,5)="000 7"),"X",C197)</f>
        <v>000 0500 0000000 000 210</v>
      </c>
      <c r="E197" s="110">
        <v>19470500</v>
      </c>
      <c r="F197" s="110">
        <v>19470500</v>
      </c>
      <c r="G197" s="110">
        <v>19470500</v>
      </c>
      <c r="H197" s="110">
        <v>4554737.15</v>
      </c>
      <c r="I197" s="110">
        <v>4554737.15</v>
      </c>
      <c r="J197" s="110">
        <v>4554737.15</v>
      </c>
    </row>
    <row r="198" spans="1:10" s="14" customFormat="1" ht="12.75">
      <c r="A198" s="111" t="s">
        <v>337</v>
      </c>
      <c r="B198" s="114">
        <v>200</v>
      </c>
      <c r="C198" s="115" t="s">
        <v>560</v>
      </c>
      <c r="D198" s="109" t="str">
        <f>IF(OR(LEFT(C198,5)="000 9",LEFT(C198,5)="000 7"),"X",C198)</f>
        <v>000 0500 0000000 000 211</v>
      </c>
      <c r="E198" s="110">
        <v>14954200</v>
      </c>
      <c r="F198" s="110">
        <v>14954200</v>
      </c>
      <c r="G198" s="110">
        <v>14954200</v>
      </c>
      <c r="H198" s="110">
        <v>3396460.1</v>
      </c>
      <c r="I198" s="110">
        <v>3396460.1</v>
      </c>
      <c r="J198" s="110">
        <v>3396460.1</v>
      </c>
    </row>
    <row r="199" spans="1:10" s="14" customFormat="1" ht="12.75">
      <c r="A199" s="111" t="s">
        <v>339</v>
      </c>
      <c r="B199" s="114">
        <v>200</v>
      </c>
      <c r="C199" s="115" t="s">
        <v>561</v>
      </c>
      <c r="D199" s="109" t="str">
        <f>IF(OR(LEFT(C199,5)="000 9",LEFT(C199,5)="000 7"),"X",C199)</f>
        <v>000 0500 0000000 000 212</v>
      </c>
      <c r="E199" s="110">
        <v>500</v>
      </c>
      <c r="F199" s="110">
        <v>500</v>
      </c>
      <c r="G199" s="110">
        <v>500</v>
      </c>
      <c r="H199" s="110">
        <v>500</v>
      </c>
      <c r="I199" s="110">
        <v>500</v>
      </c>
      <c r="J199" s="110">
        <v>500</v>
      </c>
    </row>
    <row r="200" spans="1:10" s="14" customFormat="1" ht="12.75">
      <c r="A200" s="111" t="s">
        <v>341</v>
      </c>
      <c r="B200" s="114">
        <v>200</v>
      </c>
      <c r="C200" s="115" t="s">
        <v>562</v>
      </c>
      <c r="D200" s="109" t="str">
        <f>IF(OR(LEFT(C200,5)="000 9",LEFT(C200,5)="000 7"),"X",C200)</f>
        <v>000 0500 0000000 000 213</v>
      </c>
      <c r="E200" s="110">
        <v>4515800</v>
      </c>
      <c r="F200" s="110">
        <v>4515800</v>
      </c>
      <c r="G200" s="110">
        <v>4515800</v>
      </c>
      <c r="H200" s="110">
        <v>1157777.05</v>
      </c>
      <c r="I200" s="110">
        <v>1157777.05</v>
      </c>
      <c r="J200" s="110">
        <v>1157777.05</v>
      </c>
    </row>
    <row r="201" spans="1:10" s="14" customFormat="1" ht="12.75">
      <c r="A201" s="111" t="s">
        <v>343</v>
      </c>
      <c r="B201" s="114">
        <v>200</v>
      </c>
      <c r="C201" s="115" t="s">
        <v>563</v>
      </c>
      <c r="D201" s="109" t="str">
        <f>IF(OR(LEFT(C201,5)="000 9",LEFT(C201,5)="000 7"),"X",C201)</f>
        <v>000 0500 0000000 000 220</v>
      </c>
      <c r="E201" s="110">
        <v>206724400</v>
      </c>
      <c r="F201" s="110">
        <v>206724400</v>
      </c>
      <c r="G201" s="110">
        <v>206724400</v>
      </c>
      <c r="H201" s="110">
        <v>50219403.71</v>
      </c>
      <c r="I201" s="110">
        <v>50219403.71</v>
      </c>
      <c r="J201" s="110">
        <v>50219403.71</v>
      </c>
    </row>
    <row r="202" spans="1:10" s="14" customFormat="1" ht="12.75">
      <c r="A202" s="111" t="s">
        <v>345</v>
      </c>
      <c r="B202" s="114">
        <v>200</v>
      </c>
      <c r="C202" s="115" t="s">
        <v>564</v>
      </c>
      <c r="D202" s="109" t="str">
        <f>IF(OR(LEFT(C202,5)="000 9",LEFT(C202,5)="000 7"),"X",C202)</f>
        <v>000 0500 0000000 000 221</v>
      </c>
      <c r="E202" s="110">
        <v>192700</v>
      </c>
      <c r="F202" s="110">
        <v>192700</v>
      </c>
      <c r="G202" s="110">
        <v>192700</v>
      </c>
      <c r="H202" s="110">
        <v>37790.05</v>
      </c>
      <c r="I202" s="110">
        <v>37790.05</v>
      </c>
      <c r="J202" s="110">
        <v>37790.05</v>
      </c>
    </row>
    <row r="203" spans="1:10" s="14" customFormat="1" ht="12.75">
      <c r="A203" s="111" t="s">
        <v>347</v>
      </c>
      <c r="B203" s="114">
        <v>200</v>
      </c>
      <c r="C203" s="115" t="s">
        <v>565</v>
      </c>
      <c r="D203" s="109" t="str">
        <f>IF(OR(LEFT(C203,5)="000 9",LEFT(C203,5)="000 7"),"X",C203)</f>
        <v>000 0500 0000000 000 222</v>
      </c>
      <c r="E203" s="110">
        <v>34900</v>
      </c>
      <c r="F203" s="110">
        <v>34900</v>
      </c>
      <c r="G203" s="110">
        <v>34900</v>
      </c>
      <c r="H203" s="110"/>
      <c r="I203" s="110"/>
      <c r="J203" s="110"/>
    </row>
    <row r="204" spans="1:10" s="14" customFormat="1" ht="12.75">
      <c r="A204" s="111" t="s">
        <v>349</v>
      </c>
      <c r="B204" s="114">
        <v>200</v>
      </c>
      <c r="C204" s="115" t="s">
        <v>566</v>
      </c>
      <c r="D204" s="109" t="str">
        <f>IF(OR(LEFT(C204,5)="000 9",LEFT(C204,5)="000 7"),"X",C204)</f>
        <v>000 0500 0000000 000 223</v>
      </c>
      <c r="E204" s="110">
        <v>101000</v>
      </c>
      <c r="F204" s="110">
        <v>101000</v>
      </c>
      <c r="G204" s="110">
        <v>101000</v>
      </c>
      <c r="H204" s="110"/>
      <c r="I204" s="110"/>
      <c r="J204" s="110"/>
    </row>
    <row r="205" spans="1:10" s="14" customFormat="1" ht="22.5">
      <c r="A205" s="111" t="s">
        <v>353</v>
      </c>
      <c r="B205" s="114">
        <v>200</v>
      </c>
      <c r="C205" s="115" t="s">
        <v>567</v>
      </c>
      <c r="D205" s="109" t="str">
        <f>IF(OR(LEFT(C205,5)="000 9",LEFT(C205,5)="000 7"),"X",C205)</f>
        <v>000 0500 0000000 000 225</v>
      </c>
      <c r="E205" s="110">
        <v>191577500</v>
      </c>
      <c r="F205" s="110">
        <v>191577500</v>
      </c>
      <c r="G205" s="110">
        <v>191577500</v>
      </c>
      <c r="H205" s="110">
        <v>47228743.14</v>
      </c>
      <c r="I205" s="110">
        <v>47228743.14</v>
      </c>
      <c r="J205" s="110">
        <v>47228743.14</v>
      </c>
    </row>
    <row r="206" spans="1:10" s="14" customFormat="1" ht="12.75">
      <c r="A206" s="111" t="s">
        <v>355</v>
      </c>
      <c r="B206" s="114">
        <v>200</v>
      </c>
      <c r="C206" s="115" t="s">
        <v>568</v>
      </c>
      <c r="D206" s="109" t="str">
        <f>IF(OR(LEFT(C206,5)="000 9",LEFT(C206,5)="000 7"),"X",C206)</f>
        <v>000 0500 0000000 000 226</v>
      </c>
      <c r="E206" s="110">
        <v>14818300</v>
      </c>
      <c r="F206" s="110">
        <v>14818300</v>
      </c>
      <c r="G206" s="110">
        <v>14818300</v>
      </c>
      <c r="H206" s="110">
        <v>2952870.52</v>
      </c>
      <c r="I206" s="110">
        <v>2952870.52</v>
      </c>
      <c r="J206" s="110">
        <v>2952870.52</v>
      </c>
    </row>
    <row r="207" spans="1:10" s="14" customFormat="1" ht="22.5">
      <c r="A207" s="111" t="s">
        <v>357</v>
      </c>
      <c r="B207" s="114">
        <v>200</v>
      </c>
      <c r="C207" s="115" t="s">
        <v>569</v>
      </c>
      <c r="D207" s="109" t="str">
        <f>IF(OR(LEFT(C207,5)="000 9",LEFT(C207,5)="000 7"),"X",C207)</f>
        <v>000 0500 0000000 000 240</v>
      </c>
      <c r="E207" s="110">
        <v>31895200</v>
      </c>
      <c r="F207" s="110">
        <v>31895200</v>
      </c>
      <c r="G207" s="110">
        <v>31895200</v>
      </c>
      <c r="H207" s="110">
        <v>5085900</v>
      </c>
      <c r="I207" s="110">
        <v>5085900</v>
      </c>
      <c r="J207" s="110">
        <v>5085900</v>
      </c>
    </row>
    <row r="208" spans="1:10" s="14" customFormat="1" ht="33.75">
      <c r="A208" s="111" t="s">
        <v>359</v>
      </c>
      <c r="B208" s="114">
        <v>200</v>
      </c>
      <c r="C208" s="115" t="s">
        <v>570</v>
      </c>
      <c r="D208" s="109" t="str">
        <f>IF(OR(LEFT(C208,5)="000 9",LEFT(C208,5)="000 7"),"X",C208)</f>
        <v>000 0500 0000000 000 241</v>
      </c>
      <c r="E208" s="110">
        <v>27895200</v>
      </c>
      <c r="F208" s="110">
        <v>27895200</v>
      </c>
      <c r="G208" s="110">
        <v>27895200</v>
      </c>
      <c r="H208" s="110">
        <v>5085900</v>
      </c>
      <c r="I208" s="110">
        <v>5085900</v>
      </c>
      <c r="J208" s="110">
        <v>5085900</v>
      </c>
    </row>
    <row r="209" spans="1:10" s="14" customFormat="1" ht="45">
      <c r="A209" s="111" t="s">
        <v>361</v>
      </c>
      <c r="B209" s="114">
        <v>200</v>
      </c>
      <c r="C209" s="115" t="s">
        <v>571</v>
      </c>
      <c r="D209" s="109" t="str">
        <f>IF(OR(LEFT(C209,5)="000 9",LEFT(C209,5)="000 7"),"X",C209)</f>
        <v>000 0500 0000000 000 242</v>
      </c>
      <c r="E209" s="110">
        <v>4000000</v>
      </c>
      <c r="F209" s="110">
        <v>4000000</v>
      </c>
      <c r="G209" s="110">
        <v>4000000</v>
      </c>
      <c r="H209" s="110"/>
      <c r="I209" s="110"/>
      <c r="J209" s="110"/>
    </row>
    <row r="210" spans="1:10" s="14" customFormat="1" ht="12.75">
      <c r="A210" s="111" t="s">
        <v>363</v>
      </c>
      <c r="B210" s="114">
        <v>200</v>
      </c>
      <c r="C210" s="115" t="s">
        <v>572</v>
      </c>
      <c r="D210" s="109" t="str">
        <f>IF(OR(LEFT(C210,5)="000 9",LEFT(C210,5)="000 7"),"X",C210)</f>
        <v>000 0500 0000000 000 290</v>
      </c>
      <c r="E210" s="110">
        <v>10347100</v>
      </c>
      <c r="F210" s="110">
        <v>10347100</v>
      </c>
      <c r="G210" s="110">
        <v>10347100</v>
      </c>
      <c r="H210" s="110">
        <v>2176083.32</v>
      </c>
      <c r="I210" s="110">
        <v>2176083.32</v>
      </c>
      <c r="J210" s="110">
        <v>2176083.32</v>
      </c>
    </row>
    <row r="211" spans="1:10" s="14" customFormat="1" ht="12.75">
      <c r="A211" s="111" t="s">
        <v>365</v>
      </c>
      <c r="B211" s="114">
        <v>200</v>
      </c>
      <c r="C211" s="115" t="s">
        <v>573</v>
      </c>
      <c r="D211" s="109" t="str">
        <f>IF(OR(LEFT(C211,5)="000 9",LEFT(C211,5)="000 7"),"X",C211)</f>
        <v>000 0500 0000000 000 300</v>
      </c>
      <c r="E211" s="110">
        <v>44439000</v>
      </c>
      <c r="F211" s="110">
        <v>44439000</v>
      </c>
      <c r="G211" s="110">
        <v>44439000</v>
      </c>
      <c r="H211" s="110">
        <v>1027605</v>
      </c>
      <c r="I211" s="110">
        <v>1027605</v>
      </c>
      <c r="J211" s="110">
        <v>1027605</v>
      </c>
    </row>
    <row r="212" spans="1:10" s="14" customFormat="1" ht="22.5">
      <c r="A212" s="111" t="s">
        <v>367</v>
      </c>
      <c r="B212" s="114">
        <v>200</v>
      </c>
      <c r="C212" s="115" t="s">
        <v>574</v>
      </c>
      <c r="D212" s="109" t="str">
        <f>IF(OR(LEFT(C212,5)="000 9",LEFT(C212,5)="000 7"),"X",C212)</f>
        <v>000 0500 0000000 000 310</v>
      </c>
      <c r="E212" s="110">
        <v>44314200</v>
      </c>
      <c r="F212" s="110">
        <v>44314200</v>
      </c>
      <c r="G212" s="110">
        <v>44314200</v>
      </c>
      <c r="H212" s="110">
        <v>1005155</v>
      </c>
      <c r="I212" s="110">
        <v>1005155</v>
      </c>
      <c r="J212" s="110">
        <v>1005155</v>
      </c>
    </row>
    <row r="213" spans="1:10" s="14" customFormat="1" ht="22.5">
      <c r="A213" s="111" t="s">
        <v>369</v>
      </c>
      <c r="B213" s="114">
        <v>200</v>
      </c>
      <c r="C213" s="115" t="s">
        <v>575</v>
      </c>
      <c r="D213" s="109" t="str">
        <f>IF(OR(LEFT(C213,5)="000 9",LEFT(C213,5)="000 7"),"X",C213)</f>
        <v>000 0500 0000000 000 340</v>
      </c>
      <c r="E213" s="110">
        <v>124800</v>
      </c>
      <c r="F213" s="110">
        <v>124800</v>
      </c>
      <c r="G213" s="110">
        <v>124800</v>
      </c>
      <c r="H213" s="110">
        <v>22450</v>
      </c>
      <c r="I213" s="110">
        <v>22450</v>
      </c>
      <c r="J213" s="110">
        <v>22450</v>
      </c>
    </row>
    <row r="214" spans="1:10" s="14" customFormat="1" ht="12.75">
      <c r="A214" s="111" t="s">
        <v>576</v>
      </c>
      <c r="B214" s="114">
        <v>200</v>
      </c>
      <c r="C214" s="115" t="s">
        <v>577</v>
      </c>
      <c r="D214" s="109" t="str">
        <f>IF(OR(LEFT(C214,5)="000 9",LEFT(C214,5)="000 7"),"X",C214)</f>
        <v>000 0501 0000000 000 000</v>
      </c>
      <c r="E214" s="110">
        <v>43687700</v>
      </c>
      <c r="F214" s="110">
        <v>43687700</v>
      </c>
      <c r="G214" s="110">
        <v>43687700</v>
      </c>
      <c r="H214" s="110">
        <v>949646.94</v>
      </c>
      <c r="I214" s="110">
        <v>949646.94</v>
      </c>
      <c r="J214" s="110">
        <v>949646.94</v>
      </c>
    </row>
    <row r="215" spans="1:10" s="14" customFormat="1" ht="12.75">
      <c r="A215" s="111" t="s">
        <v>333</v>
      </c>
      <c r="B215" s="114">
        <v>200</v>
      </c>
      <c r="C215" s="115" t="s">
        <v>578</v>
      </c>
      <c r="D215" s="109" t="str">
        <f>IF(OR(LEFT(C215,5)="000 9",LEFT(C215,5)="000 7"),"X",C215)</f>
        <v>000 0501 0000000 000 200</v>
      </c>
      <c r="E215" s="110">
        <v>4988700</v>
      </c>
      <c r="F215" s="110">
        <v>4988700</v>
      </c>
      <c r="G215" s="110">
        <v>4988700</v>
      </c>
      <c r="H215" s="110">
        <v>949646.94</v>
      </c>
      <c r="I215" s="110">
        <v>949646.94</v>
      </c>
      <c r="J215" s="110">
        <v>949646.94</v>
      </c>
    </row>
    <row r="216" spans="1:10" s="14" customFormat="1" ht="12.75">
      <c r="A216" s="111" t="s">
        <v>343</v>
      </c>
      <c r="B216" s="114">
        <v>200</v>
      </c>
      <c r="C216" s="115" t="s">
        <v>579</v>
      </c>
      <c r="D216" s="109" t="str">
        <f>IF(OR(LEFT(C216,5)="000 9",LEFT(C216,5)="000 7"),"X",C216)</f>
        <v>000 0501 0000000 000 220</v>
      </c>
      <c r="E216" s="110">
        <v>928700</v>
      </c>
      <c r="F216" s="110">
        <v>928700</v>
      </c>
      <c r="G216" s="110">
        <v>928700</v>
      </c>
      <c r="H216" s="110">
        <v>928626.94</v>
      </c>
      <c r="I216" s="110">
        <v>928626.94</v>
      </c>
      <c r="J216" s="110">
        <v>928626.94</v>
      </c>
    </row>
    <row r="217" spans="1:10" s="14" customFormat="1" ht="22.5">
      <c r="A217" s="111" t="s">
        <v>353</v>
      </c>
      <c r="B217" s="114">
        <v>200</v>
      </c>
      <c r="C217" s="115" t="s">
        <v>580</v>
      </c>
      <c r="D217" s="109" t="str">
        <f>IF(OR(LEFT(C217,5)="000 9",LEFT(C217,5)="000 7"),"X",C217)</f>
        <v>000 0501 0000000 000 225</v>
      </c>
      <c r="E217" s="110">
        <v>928700</v>
      </c>
      <c r="F217" s="110">
        <v>928700</v>
      </c>
      <c r="G217" s="110">
        <v>928700</v>
      </c>
      <c r="H217" s="110">
        <v>928626.94</v>
      </c>
      <c r="I217" s="110">
        <v>928626.94</v>
      </c>
      <c r="J217" s="110">
        <v>928626.94</v>
      </c>
    </row>
    <row r="218" spans="1:10" s="14" customFormat="1" ht="22.5">
      <c r="A218" s="111" t="s">
        <v>357</v>
      </c>
      <c r="B218" s="114">
        <v>200</v>
      </c>
      <c r="C218" s="115" t="s">
        <v>581</v>
      </c>
      <c r="D218" s="109" t="str">
        <f>IF(OR(LEFT(C218,5)="000 9",LEFT(C218,5)="000 7"),"X",C218)</f>
        <v>000 0501 0000000 000 240</v>
      </c>
      <c r="E218" s="110">
        <v>4000000</v>
      </c>
      <c r="F218" s="110">
        <v>4000000</v>
      </c>
      <c r="G218" s="110">
        <v>4000000</v>
      </c>
      <c r="H218" s="110"/>
      <c r="I218" s="110"/>
      <c r="J218" s="110"/>
    </row>
    <row r="219" spans="1:10" s="14" customFormat="1" ht="45">
      <c r="A219" s="111" t="s">
        <v>361</v>
      </c>
      <c r="B219" s="114">
        <v>200</v>
      </c>
      <c r="C219" s="115" t="s">
        <v>582</v>
      </c>
      <c r="D219" s="109" t="str">
        <f>IF(OR(LEFT(C219,5)="000 9",LEFT(C219,5)="000 7"),"X",C219)</f>
        <v>000 0501 0000000 000 242</v>
      </c>
      <c r="E219" s="110">
        <v>4000000</v>
      </c>
      <c r="F219" s="110">
        <v>4000000</v>
      </c>
      <c r="G219" s="110">
        <v>4000000</v>
      </c>
      <c r="H219" s="110"/>
      <c r="I219" s="110"/>
      <c r="J219" s="110"/>
    </row>
    <row r="220" spans="1:10" s="14" customFormat="1" ht="12.75">
      <c r="A220" s="111" t="s">
        <v>363</v>
      </c>
      <c r="B220" s="114">
        <v>200</v>
      </c>
      <c r="C220" s="115" t="s">
        <v>583</v>
      </c>
      <c r="D220" s="109" t="str">
        <f>IF(OR(LEFT(C220,5)="000 9",LEFT(C220,5)="000 7"),"X",C220)</f>
        <v>000 0501 0000000 000 290</v>
      </c>
      <c r="E220" s="110">
        <v>60000</v>
      </c>
      <c r="F220" s="110">
        <v>60000</v>
      </c>
      <c r="G220" s="110">
        <v>60000</v>
      </c>
      <c r="H220" s="110">
        <v>21020</v>
      </c>
      <c r="I220" s="110">
        <v>21020</v>
      </c>
      <c r="J220" s="110">
        <v>21020</v>
      </c>
    </row>
    <row r="221" spans="1:10" s="14" customFormat="1" ht="12.75">
      <c r="A221" s="111" t="s">
        <v>365</v>
      </c>
      <c r="B221" s="114">
        <v>200</v>
      </c>
      <c r="C221" s="115" t="s">
        <v>584</v>
      </c>
      <c r="D221" s="109" t="str">
        <f>IF(OR(LEFT(C221,5)="000 9",LEFT(C221,5)="000 7"),"X",C221)</f>
        <v>000 0501 0000000 000 300</v>
      </c>
      <c r="E221" s="110">
        <v>38699000</v>
      </c>
      <c r="F221" s="110">
        <v>38699000</v>
      </c>
      <c r="G221" s="110">
        <v>38699000</v>
      </c>
      <c r="H221" s="110"/>
      <c r="I221" s="110"/>
      <c r="J221" s="110"/>
    </row>
    <row r="222" spans="1:10" s="14" customFormat="1" ht="22.5">
      <c r="A222" s="111" t="s">
        <v>367</v>
      </c>
      <c r="B222" s="114">
        <v>200</v>
      </c>
      <c r="C222" s="115" t="s">
        <v>585</v>
      </c>
      <c r="D222" s="109" t="str">
        <f>IF(OR(LEFT(C222,5)="000 9",LEFT(C222,5)="000 7"),"X",C222)</f>
        <v>000 0501 0000000 000 310</v>
      </c>
      <c r="E222" s="110">
        <v>38699000</v>
      </c>
      <c r="F222" s="110">
        <v>38699000</v>
      </c>
      <c r="G222" s="110">
        <v>38699000</v>
      </c>
      <c r="H222" s="110"/>
      <c r="I222" s="110"/>
      <c r="J222" s="110"/>
    </row>
    <row r="223" spans="1:10" s="14" customFormat="1" ht="12.75">
      <c r="A223" s="111" t="s">
        <v>586</v>
      </c>
      <c r="B223" s="114">
        <v>200</v>
      </c>
      <c r="C223" s="115" t="s">
        <v>587</v>
      </c>
      <c r="D223" s="109" t="str">
        <f>IF(OR(LEFT(C223,5)="000 9",LEFT(C223,5)="000 7"),"X",C223)</f>
        <v>000 0502 0000000 000 000</v>
      </c>
      <c r="E223" s="110">
        <v>21023700</v>
      </c>
      <c r="F223" s="110">
        <v>21023700</v>
      </c>
      <c r="G223" s="110">
        <v>21023700</v>
      </c>
      <c r="H223" s="110">
        <v>2738637.29</v>
      </c>
      <c r="I223" s="110">
        <v>2738637.29</v>
      </c>
      <c r="J223" s="110">
        <v>2738637.29</v>
      </c>
    </row>
    <row r="224" spans="1:10" s="14" customFormat="1" ht="12.75">
      <c r="A224" s="111" t="s">
        <v>333</v>
      </c>
      <c r="B224" s="114">
        <v>200</v>
      </c>
      <c r="C224" s="115" t="s">
        <v>588</v>
      </c>
      <c r="D224" s="109" t="str">
        <f>IF(OR(LEFT(C224,5)="000 9",LEFT(C224,5)="000 7"),"X",C224)</f>
        <v>000 0502 0000000 000 200</v>
      </c>
      <c r="E224" s="110">
        <v>16823700</v>
      </c>
      <c r="F224" s="110">
        <v>16823700</v>
      </c>
      <c r="G224" s="110">
        <v>16823700</v>
      </c>
      <c r="H224" s="110">
        <v>2038637.29</v>
      </c>
      <c r="I224" s="110">
        <v>2038637.29</v>
      </c>
      <c r="J224" s="110">
        <v>2038637.29</v>
      </c>
    </row>
    <row r="225" spans="1:10" s="14" customFormat="1" ht="12.75">
      <c r="A225" s="111" t="s">
        <v>343</v>
      </c>
      <c r="B225" s="114">
        <v>200</v>
      </c>
      <c r="C225" s="115" t="s">
        <v>589</v>
      </c>
      <c r="D225" s="109" t="str">
        <f>IF(OR(LEFT(C225,5)="000 9",LEFT(C225,5)="000 7"),"X",C225)</f>
        <v>000 0502 0000000 000 220</v>
      </c>
      <c r="E225" s="110">
        <v>10434800</v>
      </c>
      <c r="F225" s="110">
        <v>10434800</v>
      </c>
      <c r="G225" s="110">
        <v>10434800</v>
      </c>
      <c r="H225" s="110">
        <v>400508.04</v>
      </c>
      <c r="I225" s="110">
        <v>400508.04</v>
      </c>
      <c r="J225" s="110">
        <v>400508.04</v>
      </c>
    </row>
    <row r="226" spans="1:10" s="14" customFormat="1" ht="22.5">
      <c r="A226" s="111" t="s">
        <v>353</v>
      </c>
      <c r="B226" s="114">
        <v>200</v>
      </c>
      <c r="C226" s="115" t="s">
        <v>590</v>
      </c>
      <c r="D226" s="109" t="str">
        <f>IF(OR(LEFT(C226,5)="000 9",LEFT(C226,5)="000 7"),"X",C226)</f>
        <v>000 0502 0000000 000 225</v>
      </c>
      <c r="E226" s="110">
        <v>5300000</v>
      </c>
      <c r="F226" s="110">
        <v>5300000</v>
      </c>
      <c r="G226" s="110">
        <v>5300000</v>
      </c>
      <c r="H226" s="110"/>
      <c r="I226" s="110"/>
      <c r="J226" s="110"/>
    </row>
    <row r="227" spans="1:10" s="14" customFormat="1" ht="12.75">
      <c r="A227" s="111" t="s">
        <v>355</v>
      </c>
      <c r="B227" s="114">
        <v>200</v>
      </c>
      <c r="C227" s="115" t="s">
        <v>591</v>
      </c>
      <c r="D227" s="109" t="str">
        <f>IF(OR(LEFT(C227,5)="000 9",LEFT(C227,5)="000 7"),"X",C227)</f>
        <v>000 0502 0000000 000 226</v>
      </c>
      <c r="E227" s="110">
        <v>5134800</v>
      </c>
      <c r="F227" s="110">
        <v>5134800</v>
      </c>
      <c r="G227" s="110">
        <v>5134800</v>
      </c>
      <c r="H227" s="110">
        <v>400508.04</v>
      </c>
      <c r="I227" s="110">
        <v>400508.04</v>
      </c>
      <c r="J227" s="110">
        <v>400508.04</v>
      </c>
    </row>
    <row r="228" spans="1:10" s="14" customFormat="1" ht="12.75">
      <c r="A228" s="111" t="s">
        <v>363</v>
      </c>
      <c r="B228" s="114">
        <v>200</v>
      </c>
      <c r="C228" s="115" t="s">
        <v>592</v>
      </c>
      <c r="D228" s="109" t="str">
        <f>IF(OR(LEFT(C228,5)="000 9",LEFT(C228,5)="000 7"),"X",C228)</f>
        <v>000 0502 0000000 000 290</v>
      </c>
      <c r="E228" s="110">
        <v>6388900</v>
      </c>
      <c r="F228" s="110">
        <v>6388900</v>
      </c>
      <c r="G228" s="110">
        <v>6388900</v>
      </c>
      <c r="H228" s="110">
        <v>1638129.25</v>
      </c>
      <c r="I228" s="110">
        <v>1638129.25</v>
      </c>
      <c r="J228" s="110">
        <v>1638129.25</v>
      </c>
    </row>
    <row r="229" spans="1:10" s="14" customFormat="1" ht="12.75">
      <c r="A229" s="111" t="s">
        <v>365</v>
      </c>
      <c r="B229" s="114">
        <v>200</v>
      </c>
      <c r="C229" s="115" t="s">
        <v>593</v>
      </c>
      <c r="D229" s="109" t="str">
        <f>IF(OR(LEFT(C229,5)="000 9",LEFT(C229,5)="000 7"),"X",C229)</f>
        <v>000 0502 0000000 000 300</v>
      </c>
      <c r="E229" s="110">
        <v>4200000</v>
      </c>
      <c r="F229" s="110">
        <v>4200000</v>
      </c>
      <c r="G229" s="110">
        <v>4200000</v>
      </c>
      <c r="H229" s="110">
        <v>700000</v>
      </c>
      <c r="I229" s="110">
        <v>700000</v>
      </c>
      <c r="J229" s="110">
        <v>700000</v>
      </c>
    </row>
    <row r="230" spans="1:10" s="14" customFormat="1" ht="22.5">
      <c r="A230" s="111" t="s">
        <v>367</v>
      </c>
      <c r="B230" s="114">
        <v>200</v>
      </c>
      <c r="C230" s="115" t="s">
        <v>594</v>
      </c>
      <c r="D230" s="109" t="str">
        <f>IF(OR(LEFT(C230,5)="000 9",LEFT(C230,5)="000 7"),"X",C230)</f>
        <v>000 0502 0000000 000 310</v>
      </c>
      <c r="E230" s="110">
        <v>4200000</v>
      </c>
      <c r="F230" s="110">
        <v>4200000</v>
      </c>
      <c r="G230" s="110">
        <v>4200000</v>
      </c>
      <c r="H230" s="110">
        <v>700000</v>
      </c>
      <c r="I230" s="110">
        <v>700000</v>
      </c>
      <c r="J230" s="110">
        <v>700000</v>
      </c>
    </row>
    <row r="231" spans="1:10" s="14" customFormat="1" ht="12.75">
      <c r="A231" s="111" t="s">
        <v>595</v>
      </c>
      <c r="B231" s="114">
        <v>200</v>
      </c>
      <c r="C231" s="115" t="s">
        <v>596</v>
      </c>
      <c r="D231" s="109" t="str">
        <f>IF(OR(LEFT(C231,5)="000 9",LEFT(C231,5)="000 7"),"X",C231)</f>
        <v>000 0503 0000000 000 000</v>
      </c>
      <c r="E231" s="110">
        <v>198471400</v>
      </c>
      <c r="F231" s="110">
        <v>198471400</v>
      </c>
      <c r="G231" s="110">
        <v>198471400</v>
      </c>
      <c r="H231" s="110">
        <v>49378712.2</v>
      </c>
      <c r="I231" s="110">
        <v>49378712.2</v>
      </c>
      <c r="J231" s="110">
        <v>49378712.2</v>
      </c>
    </row>
    <row r="232" spans="1:10" s="14" customFormat="1" ht="12.75">
      <c r="A232" s="111" t="s">
        <v>333</v>
      </c>
      <c r="B232" s="114">
        <v>200</v>
      </c>
      <c r="C232" s="115" t="s">
        <v>597</v>
      </c>
      <c r="D232" s="109" t="str">
        <f>IF(OR(LEFT(C232,5)="000 9",LEFT(C232,5)="000 7"),"X",C232)</f>
        <v>000 0503 0000000 000 200</v>
      </c>
      <c r="E232" s="110">
        <v>197251400</v>
      </c>
      <c r="F232" s="110">
        <v>197251400</v>
      </c>
      <c r="G232" s="110">
        <v>197251400</v>
      </c>
      <c r="H232" s="110">
        <v>49268712.2</v>
      </c>
      <c r="I232" s="110">
        <v>49268712.2</v>
      </c>
      <c r="J232" s="110">
        <v>49268712.2</v>
      </c>
    </row>
    <row r="233" spans="1:10" s="14" customFormat="1" ht="12.75">
      <c r="A233" s="111" t="s">
        <v>343</v>
      </c>
      <c r="B233" s="114">
        <v>200</v>
      </c>
      <c r="C233" s="115" t="s">
        <v>598</v>
      </c>
      <c r="D233" s="109" t="str">
        <f>IF(OR(LEFT(C233,5)="000 9",LEFT(C233,5)="000 7"),"X",C233)</f>
        <v>000 0503 0000000 000 220</v>
      </c>
      <c r="E233" s="110">
        <v>194574700</v>
      </c>
      <c r="F233" s="110">
        <v>194574700</v>
      </c>
      <c r="G233" s="110">
        <v>194574700</v>
      </c>
      <c r="H233" s="110">
        <v>48769764.2</v>
      </c>
      <c r="I233" s="110">
        <v>48769764.2</v>
      </c>
      <c r="J233" s="110">
        <v>48769764.2</v>
      </c>
    </row>
    <row r="234" spans="1:10" s="14" customFormat="1" ht="22.5">
      <c r="A234" s="111" t="s">
        <v>353</v>
      </c>
      <c r="B234" s="114">
        <v>200</v>
      </c>
      <c r="C234" s="115" t="s">
        <v>599</v>
      </c>
      <c r="D234" s="109" t="str">
        <f>IF(OR(LEFT(C234,5)="000 9",LEFT(C234,5)="000 7"),"X",C234)</f>
        <v>000 0503 0000000 000 225</v>
      </c>
      <c r="E234" s="110">
        <v>185304300</v>
      </c>
      <c r="F234" s="110">
        <v>185304300</v>
      </c>
      <c r="G234" s="110">
        <v>185304300</v>
      </c>
      <c r="H234" s="110">
        <v>46298516.2</v>
      </c>
      <c r="I234" s="110">
        <v>46298516.2</v>
      </c>
      <c r="J234" s="110">
        <v>46298516.2</v>
      </c>
    </row>
    <row r="235" spans="1:10" s="14" customFormat="1" ht="12.75">
      <c r="A235" s="111" t="s">
        <v>355</v>
      </c>
      <c r="B235" s="114">
        <v>200</v>
      </c>
      <c r="C235" s="115" t="s">
        <v>600</v>
      </c>
      <c r="D235" s="109" t="str">
        <f>IF(OR(LEFT(C235,5)="000 9",LEFT(C235,5)="000 7"),"X",C235)</f>
        <v>000 0503 0000000 000 226</v>
      </c>
      <c r="E235" s="110">
        <v>9270400</v>
      </c>
      <c r="F235" s="110">
        <v>9270400</v>
      </c>
      <c r="G235" s="110">
        <v>9270400</v>
      </c>
      <c r="H235" s="110">
        <v>2471248</v>
      </c>
      <c r="I235" s="110">
        <v>2471248</v>
      </c>
      <c r="J235" s="110">
        <v>2471248</v>
      </c>
    </row>
    <row r="236" spans="1:10" s="14" customFormat="1" ht="12.75">
      <c r="A236" s="111" t="s">
        <v>363</v>
      </c>
      <c r="B236" s="114">
        <v>200</v>
      </c>
      <c r="C236" s="115" t="s">
        <v>601</v>
      </c>
      <c r="D236" s="109" t="str">
        <f>IF(OR(LEFT(C236,5)="000 9",LEFT(C236,5)="000 7"),"X",C236)</f>
        <v>000 0503 0000000 000 290</v>
      </c>
      <c r="E236" s="110">
        <v>2676700</v>
      </c>
      <c r="F236" s="110">
        <v>2676700</v>
      </c>
      <c r="G236" s="110">
        <v>2676700</v>
      </c>
      <c r="H236" s="110">
        <v>498948</v>
      </c>
      <c r="I236" s="110">
        <v>498948</v>
      </c>
      <c r="J236" s="110">
        <v>498948</v>
      </c>
    </row>
    <row r="237" spans="1:10" s="14" customFormat="1" ht="12.75">
      <c r="A237" s="111" t="s">
        <v>365</v>
      </c>
      <c r="B237" s="114">
        <v>200</v>
      </c>
      <c r="C237" s="115" t="s">
        <v>602</v>
      </c>
      <c r="D237" s="109" t="str">
        <f>IF(OR(LEFT(C237,5)="000 9",LEFT(C237,5)="000 7"),"X",C237)</f>
        <v>000 0503 0000000 000 300</v>
      </c>
      <c r="E237" s="110">
        <v>1220000</v>
      </c>
      <c r="F237" s="110">
        <v>1220000</v>
      </c>
      <c r="G237" s="110">
        <v>1220000</v>
      </c>
      <c r="H237" s="110">
        <v>110000</v>
      </c>
      <c r="I237" s="110">
        <v>110000</v>
      </c>
      <c r="J237" s="110">
        <v>110000</v>
      </c>
    </row>
    <row r="238" spans="1:10" s="14" customFormat="1" ht="22.5">
      <c r="A238" s="111" t="s">
        <v>367</v>
      </c>
      <c r="B238" s="114">
        <v>200</v>
      </c>
      <c r="C238" s="115" t="s">
        <v>603</v>
      </c>
      <c r="D238" s="109" t="str">
        <f>IF(OR(LEFT(C238,5)="000 9",LEFT(C238,5)="000 7"),"X",C238)</f>
        <v>000 0503 0000000 000 310</v>
      </c>
      <c r="E238" s="110">
        <v>1220000</v>
      </c>
      <c r="F238" s="110">
        <v>1220000</v>
      </c>
      <c r="G238" s="110">
        <v>1220000</v>
      </c>
      <c r="H238" s="110">
        <v>110000</v>
      </c>
      <c r="I238" s="110">
        <v>110000</v>
      </c>
      <c r="J238" s="110">
        <v>110000</v>
      </c>
    </row>
    <row r="239" spans="1:10" s="14" customFormat="1" ht="22.5">
      <c r="A239" s="111" t="s">
        <v>604</v>
      </c>
      <c r="B239" s="114">
        <v>200</v>
      </c>
      <c r="C239" s="115" t="s">
        <v>605</v>
      </c>
      <c r="D239" s="109" t="str">
        <f>IF(OR(LEFT(C239,5)="000 9",LEFT(C239,5)="000 7"),"X",C239)</f>
        <v>000 0505 0000000 000 000</v>
      </c>
      <c r="E239" s="110">
        <v>49693400</v>
      </c>
      <c r="F239" s="110">
        <v>49693400</v>
      </c>
      <c r="G239" s="110">
        <v>49693400</v>
      </c>
      <c r="H239" s="110">
        <v>9996732.75</v>
      </c>
      <c r="I239" s="110">
        <v>9996732.75</v>
      </c>
      <c r="J239" s="110">
        <v>9996732.75</v>
      </c>
    </row>
    <row r="240" spans="1:10" s="14" customFormat="1" ht="12.75">
      <c r="A240" s="111" t="s">
        <v>333</v>
      </c>
      <c r="B240" s="114">
        <v>200</v>
      </c>
      <c r="C240" s="115" t="s">
        <v>606</v>
      </c>
      <c r="D240" s="109" t="str">
        <f>IF(OR(LEFT(C240,5)="000 9",LEFT(C240,5)="000 7"),"X",C240)</f>
        <v>000 0505 0000000 000 200</v>
      </c>
      <c r="E240" s="110">
        <v>49373400</v>
      </c>
      <c r="F240" s="110">
        <v>49373400</v>
      </c>
      <c r="G240" s="110">
        <v>49373400</v>
      </c>
      <c r="H240" s="110">
        <v>9779127.75</v>
      </c>
      <c r="I240" s="110">
        <v>9779127.75</v>
      </c>
      <c r="J240" s="110">
        <v>9779127.75</v>
      </c>
    </row>
    <row r="241" spans="1:10" s="14" customFormat="1" ht="22.5">
      <c r="A241" s="111" t="s">
        <v>335</v>
      </c>
      <c r="B241" s="114">
        <v>200</v>
      </c>
      <c r="C241" s="115" t="s">
        <v>607</v>
      </c>
      <c r="D241" s="109" t="str">
        <f>IF(OR(LEFT(C241,5)="000 9",LEFT(C241,5)="000 7"),"X",C241)</f>
        <v>000 0505 0000000 000 210</v>
      </c>
      <c r="E241" s="110">
        <v>19470500</v>
      </c>
      <c r="F241" s="110">
        <v>19470500</v>
      </c>
      <c r="G241" s="110">
        <v>19470500</v>
      </c>
      <c r="H241" s="110">
        <v>4554737.15</v>
      </c>
      <c r="I241" s="110">
        <v>4554737.15</v>
      </c>
      <c r="J241" s="110">
        <v>4554737.15</v>
      </c>
    </row>
    <row r="242" spans="1:10" s="14" customFormat="1" ht="12.75">
      <c r="A242" s="111" t="s">
        <v>337</v>
      </c>
      <c r="B242" s="114">
        <v>200</v>
      </c>
      <c r="C242" s="115" t="s">
        <v>608</v>
      </c>
      <c r="D242" s="109" t="str">
        <f>IF(OR(LEFT(C242,5)="000 9",LEFT(C242,5)="000 7"),"X",C242)</f>
        <v>000 0505 0000000 000 211</v>
      </c>
      <c r="E242" s="110">
        <v>14954200</v>
      </c>
      <c r="F242" s="110">
        <v>14954200</v>
      </c>
      <c r="G242" s="110">
        <v>14954200</v>
      </c>
      <c r="H242" s="110">
        <v>3396460.1</v>
      </c>
      <c r="I242" s="110">
        <v>3396460.1</v>
      </c>
      <c r="J242" s="110">
        <v>3396460.1</v>
      </c>
    </row>
    <row r="243" spans="1:10" s="14" customFormat="1" ht="12.75">
      <c r="A243" s="111" t="s">
        <v>339</v>
      </c>
      <c r="B243" s="114">
        <v>200</v>
      </c>
      <c r="C243" s="115" t="s">
        <v>609</v>
      </c>
      <c r="D243" s="109" t="str">
        <f>IF(OR(LEFT(C243,5)="000 9",LEFT(C243,5)="000 7"),"X",C243)</f>
        <v>000 0505 0000000 000 212</v>
      </c>
      <c r="E243" s="110">
        <v>500</v>
      </c>
      <c r="F243" s="110">
        <v>500</v>
      </c>
      <c r="G243" s="110">
        <v>500</v>
      </c>
      <c r="H243" s="110">
        <v>500</v>
      </c>
      <c r="I243" s="110">
        <v>500</v>
      </c>
      <c r="J243" s="110">
        <v>500</v>
      </c>
    </row>
    <row r="244" spans="1:10" s="14" customFormat="1" ht="12.75">
      <c r="A244" s="111" t="s">
        <v>341</v>
      </c>
      <c r="B244" s="114">
        <v>200</v>
      </c>
      <c r="C244" s="115" t="s">
        <v>610</v>
      </c>
      <c r="D244" s="109" t="str">
        <f>IF(OR(LEFT(C244,5)="000 9",LEFT(C244,5)="000 7"),"X",C244)</f>
        <v>000 0505 0000000 000 213</v>
      </c>
      <c r="E244" s="110">
        <v>4515800</v>
      </c>
      <c r="F244" s="110">
        <v>4515800</v>
      </c>
      <c r="G244" s="110">
        <v>4515800</v>
      </c>
      <c r="H244" s="110">
        <v>1157777.05</v>
      </c>
      <c r="I244" s="110">
        <v>1157777.05</v>
      </c>
      <c r="J244" s="110">
        <v>1157777.05</v>
      </c>
    </row>
    <row r="245" spans="1:10" s="14" customFormat="1" ht="12.75">
      <c r="A245" s="111" t="s">
        <v>343</v>
      </c>
      <c r="B245" s="114">
        <v>200</v>
      </c>
      <c r="C245" s="115" t="s">
        <v>611</v>
      </c>
      <c r="D245" s="109" t="str">
        <f>IF(OR(LEFT(C245,5)="000 9",LEFT(C245,5)="000 7"),"X",C245)</f>
        <v>000 0505 0000000 000 220</v>
      </c>
      <c r="E245" s="110">
        <v>786200</v>
      </c>
      <c r="F245" s="110">
        <v>786200</v>
      </c>
      <c r="G245" s="110">
        <v>786200</v>
      </c>
      <c r="H245" s="110">
        <v>120504.53</v>
      </c>
      <c r="I245" s="110">
        <v>120504.53</v>
      </c>
      <c r="J245" s="110">
        <v>120504.53</v>
      </c>
    </row>
    <row r="246" spans="1:10" s="14" customFormat="1" ht="12.75">
      <c r="A246" s="111" t="s">
        <v>345</v>
      </c>
      <c r="B246" s="114">
        <v>200</v>
      </c>
      <c r="C246" s="115" t="s">
        <v>612</v>
      </c>
      <c r="D246" s="109" t="str">
        <f>IF(OR(LEFT(C246,5)="000 9",LEFT(C246,5)="000 7"),"X",C246)</f>
        <v>000 0505 0000000 000 221</v>
      </c>
      <c r="E246" s="110">
        <v>192700</v>
      </c>
      <c r="F246" s="110">
        <v>192700</v>
      </c>
      <c r="G246" s="110">
        <v>192700</v>
      </c>
      <c r="H246" s="110">
        <v>37790.05</v>
      </c>
      <c r="I246" s="110">
        <v>37790.05</v>
      </c>
      <c r="J246" s="110">
        <v>37790.05</v>
      </c>
    </row>
    <row r="247" spans="1:10" s="14" customFormat="1" ht="12.75">
      <c r="A247" s="111" t="s">
        <v>347</v>
      </c>
      <c r="B247" s="114">
        <v>200</v>
      </c>
      <c r="C247" s="115" t="s">
        <v>613</v>
      </c>
      <c r="D247" s="109" t="str">
        <f>IF(OR(LEFT(C247,5)="000 9",LEFT(C247,5)="000 7"),"X",C247)</f>
        <v>000 0505 0000000 000 222</v>
      </c>
      <c r="E247" s="110">
        <v>34900</v>
      </c>
      <c r="F247" s="110">
        <v>34900</v>
      </c>
      <c r="G247" s="110">
        <v>34900</v>
      </c>
      <c r="H247" s="110"/>
      <c r="I247" s="110"/>
      <c r="J247" s="110"/>
    </row>
    <row r="248" spans="1:10" s="14" customFormat="1" ht="12.75">
      <c r="A248" s="111" t="s">
        <v>349</v>
      </c>
      <c r="B248" s="114">
        <v>200</v>
      </c>
      <c r="C248" s="115" t="s">
        <v>614</v>
      </c>
      <c r="D248" s="109" t="str">
        <f>IF(OR(LEFT(C248,5)="000 9",LEFT(C248,5)="000 7"),"X",C248)</f>
        <v>000 0505 0000000 000 223</v>
      </c>
      <c r="E248" s="110">
        <v>101000</v>
      </c>
      <c r="F248" s="110">
        <v>101000</v>
      </c>
      <c r="G248" s="110">
        <v>101000</v>
      </c>
      <c r="H248" s="110"/>
      <c r="I248" s="110"/>
      <c r="J248" s="110"/>
    </row>
    <row r="249" spans="1:10" s="14" customFormat="1" ht="22.5">
      <c r="A249" s="111" t="s">
        <v>353</v>
      </c>
      <c r="B249" s="114">
        <v>200</v>
      </c>
      <c r="C249" s="115" t="s">
        <v>615</v>
      </c>
      <c r="D249" s="109" t="str">
        <f>IF(OR(LEFT(C249,5)="000 9",LEFT(C249,5)="000 7"),"X",C249)</f>
        <v>000 0505 0000000 000 225</v>
      </c>
      <c r="E249" s="110">
        <v>44500</v>
      </c>
      <c r="F249" s="110">
        <v>44500</v>
      </c>
      <c r="G249" s="110">
        <v>44500</v>
      </c>
      <c r="H249" s="110">
        <v>1600</v>
      </c>
      <c r="I249" s="110">
        <v>1600</v>
      </c>
      <c r="J249" s="110">
        <v>1600</v>
      </c>
    </row>
    <row r="250" spans="1:10" s="14" customFormat="1" ht="12.75">
      <c r="A250" s="111" t="s">
        <v>355</v>
      </c>
      <c r="B250" s="114">
        <v>200</v>
      </c>
      <c r="C250" s="115" t="s">
        <v>616</v>
      </c>
      <c r="D250" s="109" t="str">
        <f>IF(OR(LEFT(C250,5)="000 9",LEFT(C250,5)="000 7"),"X",C250)</f>
        <v>000 0505 0000000 000 226</v>
      </c>
      <c r="E250" s="110">
        <v>413100</v>
      </c>
      <c r="F250" s="110">
        <v>413100</v>
      </c>
      <c r="G250" s="110">
        <v>413100</v>
      </c>
      <c r="H250" s="110">
        <v>81114.48</v>
      </c>
      <c r="I250" s="110">
        <v>81114.48</v>
      </c>
      <c r="J250" s="110">
        <v>81114.48</v>
      </c>
    </row>
    <row r="251" spans="1:10" s="14" customFormat="1" ht="22.5">
      <c r="A251" s="111" t="s">
        <v>357</v>
      </c>
      <c r="B251" s="114">
        <v>200</v>
      </c>
      <c r="C251" s="115" t="s">
        <v>617</v>
      </c>
      <c r="D251" s="109" t="str">
        <f>IF(OR(LEFT(C251,5)="000 9",LEFT(C251,5)="000 7"),"X",C251)</f>
        <v>000 0505 0000000 000 240</v>
      </c>
      <c r="E251" s="110">
        <v>27895200</v>
      </c>
      <c r="F251" s="110">
        <v>27895200</v>
      </c>
      <c r="G251" s="110">
        <v>27895200</v>
      </c>
      <c r="H251" s="110">
        <v>5085900</v>
      </c>
      <c r="I251" s="110">
        <v>5085900</v>
      </c>
      <c r="J251" s="110">
        <v>5085900</v>
      </c>
    </row>
    <row r="252" spans="1:10" s="14" customFormat="1" ht="33.75">
      <c r="A252" s="111" t="s">
        <v>359</v>
      </c>
      <c r="B252" s="114">
        <v>200</v>
      </c>
      <c r="C252" s="115" t="s">
        <v>618</v>
      </c>
      <c r="D252" s="109" t="str">
        <f>IF(OR(LEFT(C252,5)="000 9",LEFT(C252,5)="000 7"),"X",C252)</f>
        <v>000 0505 0000000 000 241</v>
      </c>
      <c r="E252" s="110">
        <v>27895200</v>
      </c>
      <c r="F252" s="110">
        <v>27895200</v>
      </c>
      <c r="G252" s="110">
        <v>27895200</v>
      </c>
      <c r="H252" s="110">
        <v>5085900</v>
      </c>
      <c r="I252" s="110">
        <v>5085900</v>
      </c>
      <c r="J252" s="110">
        <v>5085900</v>
      </c>
    </row>
    <row r="253" spans="1:10" s="14" customFormat="1" ht="12.75">
      <c r="A253" s="111" t="s">
        <v>363</v>
      </c>
      <c r="B253" s="114">
        <v>200</v>
      </c>
      <c r="C253" s="115" t="s">
        <v>619</v>
      </c>
      <c r="D253" s="109" t="str">
        <f>IF(OR(LEFT(C253,5)="000 9",LEFT(C253,5)="000 7"),"X",C253)</f>
        <v>000 0505 0000000 000 290</v>
      </c>
      <c r="E253" s="110">
        <v>1221500</v>
      </c>
      <c r="F253" s="110">
        <v>1221500</v>
      </c>
      <c r="G253" s="110">
        <v>1221500</v>
      </c>
      <c r="H253" s="110">
        <v>17986.07</v>
      </c>
      <c r="I253" s="110">
        <v>17986.07</v>
      </c>
      <c r="J253" s="110">
        <v>17986.07</v>
      </c>
    </row>
    <row r="254" spans="1:10" s="14" customFormat="1" ht="12.75">
      <c r="A254" s="111" t="s">
        <v>365</v>
      </c>
      <c r="B254" s="114">
        <v>200</v>
      </c>
      <c r="C254" s="115" t="s">
        <v>620</v>
      </c>
      <c r="D254" s="109" t="str">
        <f>IF(OR(LEFT(C254,5)="000 9",LEFT(C254,5)="000 7"),"X",C254)</f>
        <v>000 0505 0000000 000 300</v>
      </c>
      <c r="E254" s="110">
        <v>320000</v>
      </c>
      <c r="F254" s="110">
        <v>320000</v>
      </c>
      <c r="G254" s="110">
        <v>320000</v>
      </c>
      <c r="H254" s="110">
        <v>217605</v>
      </c>
      <c r="I254" s="110">
        <v>217605</v>
      </c>
      <c r="J254" s="110">
        <v>217605</v>
      </c>
    </row>
    <row r="255" spans="1:10" s="14" customFormat="1" ht="22.5">
      <c r="A255" s="111" t="s">
        <v>367</v>
      </c>
      <c r="B255" s="114">
        <v>200</v>
      </c>
      <c r="C255" s="115" t="s">
        <v>621</v>
      </c>
      <c r="D255" s="109" t="str">
        <f>IF(OR(LEFT(C255,5)="000 9",LEFT(C255,5)="000 7"),"X",C255)</f>
        <v>000 0505 0000000 000 310</v>
      </c>
      <c r="E255" s="110">
        <v>195200</v>
      </c>
      <c r="F255" s="110">
        <v>195200</v>
      </c>
      <c r="G255" s="110">
        <v>195200</v>
      </c>
      <c r="H255" s="110">
        <v>195155</v>
      </c>
      <c r="I255" s="110">
        <v>195155</v>
      </c>
      <c r="J255" s="110">
        <v>195155</v>
      </c>
    </row>
    <row r="256" spans="1:10" s="14" customFormat="1" ht="22.5">
      <c r="A256" s="111" t="s">
        <v>369</v>
      </c>
      <c r="B256" s="114">
        <v>200</v>
      </c>
      <c r="C256" s="115" t="s">
        <v>622</v>
      </c>
      <c r="D256" s="109" t="str">
        <f>IF(OR(LEFT(C256,5)="000 9",LEFT(C256,5)="000 7"),"X",C256)</f>
        <v>000 0505 0000000 000 340</v>
      </c>
      <c r="E256" s="110">
        <v>124800</v>
      </c>
      <c r="F256" s="110">
        <v>124800</v>
      </c>
      <c r="G256" s="110">
        <v>124800</v>
      </c>
      <c r="H256" s="110">
        <v>22450</v>
      </c>
      <c r="I256" s="110">
        <v>22450</v>
      </c>
      <c r="J256" s="110">
        <v>22450</v>
      </c>
    </row>
    <row r="257" spans="1:10" s="14" customFormat="1" ht="12.75">
      <c r="A257" s="111" t="s">
        <v>623</v>
      </c>
      <c r="B257" s="114">
        <v>200</v>
      </c>
      <c r="C257" s="115" t="s">
        <v>624</v>
      </c>
      <c r="D257" s="109" t="str">
        <f>IF(OR(LEFT(C257,5)="000 9",LEFT(C257,5)="000 7"),"X",C257)</f>
        <v>000 0700 0000000 000 000</v>
      </c>
      <c r="E257" s="110">
        <v>1626618100</v>
      </c>
      <c r="F257" s="110">
        <v>1626618100</v>
      </c>
      <c r="G257" s="110">
        <v>1626618100</v>
      </c>
      <c r="H257" s="110">
        <v>319043244.89</v>
      </c>
      <c r="I257" s="110">
        <v>319043244.89</v>
      </c>
      <c r="J257" s="110">
        <v>319043244.89</v>
      </c>
    </row>
    <row r="258" spans="1:10" s="14" customFormat="1" ht="12.75">
      <c r="A258" s="111" t="s">
        <v>333</v>
      </c>
      <c r="B258" s="114">
        <v>200</v>
      </c>
      <c r="C258" s="115" t="s">
        <v>625</v>
      </c>
      <c r="D258" s="109" t="str">
        <f>IF(OR(LEFT(C258,5)="000 9",LEFT(C258,5)="000 7"),"X",C258)</f>
        <v>000 0700 0000000 000 200</v>
      </c>
      <c r="E258" s="110">
        <v>1624899000</v>
      </c>
      <c r="F258" s="110">
        <v>1624899000</v>
      </c>
      <c r="G258" s="110">
        <v>1624899000</v>
      </c>
      <c r="H258" s="110">
        <v>318919473.6</v>
      </c>
      <c r="I258" s="110">
        <v>318919473.6</v>
      </c>
      <c r="J258" s="110">
        <v>318919473.6</v>
      </c>
    </row>
    <row r="259" spans="1:10" s="14" customFormat="1" ht="22.5">
      <c r="A259" s="111" t="s">
        <v>335</v>
      </c>
      <c r="B259" s="114">
        <v>200</v>
      </c>
      <c r="C259" s="115" t="s">
        <v>626</v>
      </c>
      <c r="D259" s="109" t="str">
        <f>IF(OR(LEFT(C259,5)="000 9",LEFT(C259,5)="000 7"),"X",C259)</f>
        <v>000 0700 0000000 000 210</v>
      </c>
      <c r="E259" s="110">
        <v>28882100</v>
      </c>
      <c r="F259" s="110">
        <v>28882100</v>
      </c>
      <c r="G259" s="110">
        <v>28882100</v>
      </c>
      <c r="H259" s="110">
        <v>7450256.95</v>
      </c>
      <c r="I259" s="110">
        <v>7450256.95</v>
      </c>
      <c r="J259" s="110">
        <v>7450256.95</v>
      </c>
    </row>
    <row r="260" spans="1:10" s="14" customFormat="1" ht="12.75">
      <c r="A260" s="111" t="s">
        <v>337</v>
      </c>
      <c r="B260" s="114">
        <v>200</v>
      </c>
      <c r="C260" s="115" t="s">
        <v>627</v>
      </c>
      <c r="D260" s="109" t="str">
        <f>IF(OR(LEFT(C260,5)="000 9",LEFT(C260,5)="000 7"),"X",C260)</f>
        <v>000 0700 0000000 000 211</v>
      </c>
      <c r="E260" s="110">
        <v>22179800</v>
      </c>
      <c r="F260" s="110">
        <v>22179800</v>
      </c>
      <c r="G260" s="110">
        <v>22179800</v>
      </c>
      <c r="H260" s="110">
        <v>5611020.65</v>
      </c>
      <c r="I260" s="110">
        <v>5611020.65</v>
      </c>
      <c r="J260" s="110">
        <v>5611020.65</v>
      </c>
    </row>
    <row r="261" spans="1:10" s="14" customFormat="1" ht="12.75">
      <c r="A261" s="111" t="s">
        <v>339</v>
      </c>
      <c r="B261" s="114">
        <v>200</v>
      </c>
      <c r="C261" s="115" t="s">
        <v>628</v>
      </c>
      <c r="D261" s="109" t="str">
        <f>IF(OR(LEFT(C261,5)="000 9",LEFT(C261,5)="000 7"),"X",C261)</f>
        <v>000 0700 0000000 000 212</v>
      </c>
      <c r="E261" s="110">
        <v>5200</v>
      </c>
      <c r="F261" s="110">
        <v>5200</v>
      </c>
      <c r="G261" s="110">
        <v>5200</v>
      </c>
      <c r="H261" s="110">
        <v>1201.61</v>
      </c>
      <c r="I261" s="110">
        <v>1201.61</v>
      </c>
      <c r="J261" s="110">
        <v>1201.61</v>
      </c>
    </row>
    <row r="262" spans="1:10" s="14" customFormat="1" ht="12.75">
      <c r="A262" s="111" t="s">
        <v>341</v>
      </c>
      <c r="B262" s="114">
        <v>200</v>
      </c>
      <c r="C262" s="115" t="s">
        <v>629</v>
      </c>
      <c r="D262" s="109" t="str">
        <f>IF(OR(LEFT(C262,5)="000 9",LEFT(C262,5)="000 7"),"X",C262)</f>
        <v>000 0700 0000000 000 213</v>
      </c>
      <c r="E262" s="110">
        <v>6697100</v>
      </c>
      <c r="F262" s="110">
        <v>6697100</v>
      </c>
      <c r="G262" s="110">
        <v>6697100</v>
      </c>
      <c r="H262" s="110">
        <v>1838034.69</v>
      </c>
      <c r="I262" s="110">
        <v>1838034.69</v>
      </c>
      <c r="J262" s="110">
        <v>1838034.69</v>
      </c>
    </row>
    <row r="263" spans="1:10" s="14" customFormat="1" ht="12.75">
      <c r="A263" s="111" t="s">
        <v>343</v>
      </c>
      <c r="B263" s="114">
        <v>200</v>
      </c>
      <c r="C263" s="115" t="s">
        <v>630</v>
      </c>
      <c r="D263" s="109" t="str">
        <f>IF(OR(LEFT(C263,5)="000 9",LEFT(C263,5)="000 7"),"X",C263)</f>
        <v>000 0700 0000000 000 220</v>
      </c>
      <c r="E263" s="110">
        <v>2979800</v>
      </c>
      <c r="F263" s="110">
        <v>2979800</v>
      </c>
      <c r="G263" s="110">
        <v>2979800</v>
      </c>
      <c r="H263" s="110">
        <v>148000.44</v>
      </c>
      <c r="I263" s="110">
        <v>148000.44</v>
      </c>
      <c r="J263" s="110">
        <v>148000.44</v>
      </c>
    </row>
    <row r="264" spans="1:10" s="14" customFormat="1" ht="12.75">
      <c r="A264" s="111" t="s">
        <v>345</v>
      </c>
      <c r="B264" s="114">
        <v>200</v>
      </c>
      <c r="C264" s="115" t="s">
        <v>631</v>
      </c>
      <c r="D264" s="109" t="str">
        <f>IF(OR(LEFT(C264,5)="000 9",LEFT(C264,5)="000 7"),"X",C264)</f>
        <v>000 0700 0000000 000 221</v>
      </c>
      <c r="E264" s="110">
        <v>253700</v>
      </c>
      <c r="F264" s="110">
        <v>253700</v>
      </c>
      <c r="G264" s="110">
        <v>253700</v>
      </c>
      <c r="H264" s="110">
        <v>50807.88</v>
      </c>
      <c r="I264" s="110">
        <v>50807.88</v>
      </c>
      <c r="J264" s="110">
        <v>50807.88</v>
      </c>
    </row>
    <row r="265" spans="1:10" s="14" customFormat="1" ht="12.75">
      <c r="A265" s="111" t="s">
        <v>347</v>
      </c>
      <c r="B265" s="114">
        <v>200</v>
      </c>
      <c r="C265" s="115" t="s">
        <v>632</v>
      </c>
      <c r="D265" s="109" t="str">
        <f>IF(OR(LEFT(C265,5)="000 9",LEFT(C265,5)="000 7"),"X",C265)</f>
        <v>000 0700 0000000 000 222</v>
      </c>
      <c r="E265" s="110">
        <v>16500</v>
      </c>
      <c r="F265" s="110">
        <v>16500</v>
      </c>
      <c r="G265" s="110">
        <v>16500</v>
      </c>
      <c r="H265" s="110">
        <v>248.5</v>
      </c>
      <c r="I265" s="110">
        <v>248.5</v>
      </c>
      <c r="J265" s="110">
        <v>248.5</v>
      </c>
    </row>
    <row r="266" spans="1:10" s="14" customFormat="1" ht="12.75">
      <c r="A266" s="111" t="s">
        <v>349</v>
      </c>
      <c r="B266" s="114">
        <v>200</v>
      </c>
      <c r="C266" s="115" t="s">
        <v>633</v>
      </c>
      <c r="D266" s="109" t="str">
        <f>IF(OR(LEFT(C266,5)="000 9",LEFT(C266,5)="000 7"),"X",C266)</f>
        <v>000 0700 0000000 000 223</v>
      </c>
      <c r="E266" s="110">
        <v>319000</v>
      </c>
      <c r="F266" s="110">
        <v>319000</v>
      </c>
      <c r="G266" s="110">
        <v>319000</v>
      </c>
      <c r="H266" s="110">
        <v>35249.86</v>
      </c>
      <c r="I266" s="110">
        <v>35249.86</v>
      </c>
      <c r="J266" s="110">
        <v>35249.86</v>
      </c>
    </row>
    <row r="267" spans="1:10" s="14" customFormat="1" ht="22.5">
      <c r="A267" s="111" t="s">
        <v>353</v>
      </c>
      <c r="B267" s="114">
        <v>200</v>
      </c>
      <c r="C267" s="115" t="s">
        <v>634</v>
      </c>
      <c r="D267" s="109" t="str">
        <f>IF(OR(LEFT(C267,5)="000 9",LEFT(C267,5)="000 7"),"X",C267)</f>
        <v>000 0700 0000000 000 225</v>
      </c>
      <c r="E267" s="110">
        <v>184300</v>
      </c>
      <c r="F267" s="110">
        <v>184300</v>
      </c>
      <c r="G267" s="110">
        <v>184300</v>
      </c>
      <c r="H267" s="110">
        <v>11165.3</v>
      </c>
      <c r="I267" s="110">
        <v>11165.3</v>
      </c>
      <c r="J267" s="110">
        <v>11165.3</v>
      </c>
    </row>
    <row r="268" spans="1:10" s="14" customFormat="1" ht="12.75">
      <c r="A268" s="111" t="s">
        <v>355</v>
      </c>
      <c r="B268" s="114">
        <v>200</v>
      </c>
      <c r="C268" s="115" t="s">
        <v>635</v>
      </c>
      <c r="D268" s="109" t="str">
        <f>IF(OR(LEFT(C268,5)="000 9",LEFT(C268,5)="000 7"),"X",C268)</f>
        <v>000 0700 0000000 000 226</v>
      </c>
      <c r="E268" s="110">
        <v>2206300</v>
      </c>
      <c r="F268" s="110">
        <v>2206300</v>
      </c>
      <c r="G268" s="110">
        <v>2206300</v>
      </c>
      <c r="H268" s="110">
        <v>50528.9</v>
      </c>
      <c r="I268" s="110">
        <v>50528.9</v>
      </c>
      <c r="J268" s="110">
        <v>50528.9</v>
      </c>
    </row>
    <row r="269" spans="1:10" s="14" customFormat="1" ht="22.5">
      <c r="A269" s="111" t="s">
        <v>357</v>
      </c>
      <c r="B269" s="114">
        <v>200</v>
      </c>
      <c r="C269" s="115" t="s">
        <v>636</v>
      </c>
      <c r="D269" s="109" t="str">
        <f>IF(OR(LEFT(C269,5)="000 9",LEFT(C269,5)="000 7"),"X",C269)</f>
        <v>000 0700 0000000 000 240</v>
      </c>
      <c r="E269" s="110">
        <v>1592553000</v>
      </c>
      <c r="F269" s="110">
        <v>1592553000</v>
      </c>
      <c r="G269" s="110">
        <v>1592553000</v>
      </c>
      <c r="H269" s="110">
        <v>311171783.48</v>
      </c>
      <c r="I269" s="110">
        <v>311171783.48</v>
      </c>
      <c r="J269" s="110">
        <v>311171783.48</v>
      </c>
    </row>
    <row r="270" spans="1:10" s="14" customFormat="1" ht="33.75">
      <c r="A270" s="111" t="s">
        <v>359</v>
      </c>
      <c r="B270" s="114">
        <v>200</v>
      </c>
      <c r="C270" s="115" t="s">
        <v>637</v>
      </c>
      <c r="D270" s="109" t="str">
        <f>IF(OR(LEFT(C270,5)="000 9",LEFT(C270,5)="000 7"),"X",C270)</f>
        <v>000 0700 0000000 000 241</v>
      </c>
      <c r="E270" s="110">
        <v>1583630000</v>
      </c>
      <c r="F270" s="110">
        <v>1583630000</v>
      </c>
      <c r="G270" s="110">
        <v>1583630000</v>
      </c>
      <c r="H270" s="110">
        <v>308913881.48</v>
      </c>
      <c r="I270" s="110">
        <v>308913881.48</v>
      </c>
      <c r="J270" s="110">
        <v>308913881.48</v>
      </c>
    </row>
    <row r="271" spans="1:10" s="14" customFormat="1" ht="45">
      <c r="A271" s="111" t="s">
        <v>361</v>
      </c>
      <c r="B271" s="114">
        <v>200</v>
      </c>
      <c r="C271" s="115" t="s">
        <v>638</v>
      </c>
      <c r="D271" s="109" t="str">
        <f>IF(OR(LEFT(C271,5)="000 9",LEFT(C271,5)="000 7"),"X",C271)</f>
        <v>000 0700 0000000 000 242</v>
      </c>
      <c r="E271" s="110">
        <v>8923000</v>
      </c>
      <c r="F271" s="110">
        <v>8923000</v>
      </c>
      <c r="G271" s="110">
        <v>8923000</v>
      </c>
      <c r="H271" s="110">
        <v>2257902</v>
      </c>
      <c r="I271" s="110">
        <v>2257902</v>
      </c>
      <c r="J271" s="110">
        <v>2257902</v>
      </c>
    </row>
    <row r="272" spans="1:10" s="14" customFormat="1" ht="12.75">
      <c r="A272" s="111" t="s">
        <v>363</v>
      </c>
      <c r="B272" s="114">
        <v>200</v>
      </c>
      <c r="C272" s="115" t="s">
        <v>639</v>
      </c>
      <c r="D272" s="109" t="str">
        <f>IF(OR(LEFT(C272,5)="000 9",LEFT(C272,5)="000 7"),"X",C272)</f>
        <v>000 0700 0000000 000 290</v>
      </c>
      <c r="E272" s="110">
        <v>484100</v>
      </c>
      <c r="F272" s="110">
        <v>484100</v>
      </c>
      <c r="G272" s="110">
        <v>484100</v>
      </c>
      <c r="H272" s="110">
        <v>149432.73</v>
      </c>
      <c r="I272" s="110">
        <v>149432.73</v>
      </c>
      <c r="J272" s="110">
        <v>149432.73</v>
      </c>
    </row>
    <row r="273" spans="1:10" s="14" customFormat="1" ht="12.75">
      <c r="A273" s="111" t="s">
        <v>365</v>
      </c>
      <c r="B273" s="114">
        <v>200</v>
      </c>
      <c r="C273" s="115" t="s">
        <v>640</v>
      </c>
      <c r="D273" s="109" t="str">
        <f>IF(OR(LEFT(C273,5)="000 9",LEFT(C273,5)="000 7"),"X",C273)</f>
        <v>000 0700 0000000 000 300</v>
      </c>
      <c r="E273" s="110">
        <v>1719100</v>
      </c>
      <c r="F273" s="110">
        <v>1719100</v>
      </c>
      <c r="G273" s="110">
        <v>1719100</v>
      </c>
      <c r="H273" s="110">
        <v>123771.29</v>
      </c>
      <c r="I273" s="110">
        <v>123771.29</v>
      </c>
      <c r="J273" s="110">
        <v>123771.29</v>
      </c>
    </row>
    <row r="274" spans="1:10" s="14" customFormat="1" ht="22.5">
      <c r="A274" s="111" t="s">
        <v>367</v>
      </c>
      <c r="B274" s="114">
        <v>200</v>
      </c>
      <c r="C274" s="115" t="s">
        <v>641</v>
      </c>
      <c r="D274" s="109" t="str">
        <f>IF(OR(LEFT(C274,5)="000 9",LEFT(C274,5)="000 7"),"X",C274)</f>
        <v>000 0700 0000000 000 310</v>
      </c>
      <c r="E274" s="110">
        <v>142400</v>
      </c>
      <c r="F274" s="110">
        <v>142400</v>
      </c>
      <c r="G274" s="110">
        <v>142400</v>
      </c>
      <c r="H274" s="110"/>
      <c r="I274" s="110"/>
      <c r="J274" s="110"/>
    </row>
    <row r="275" spans="1:10" s="14" customFormat="1" ht="22.5">
      <c r="A275" s="111" t="s">
        <v>369</v>
      </c>
      <c r="B275" s="114">
        <v>200</v>
      </c>
      <c r="C275" s="115" t="s">
        <v>642</v>
      </c>
      <c r="D275" s="109" t="str">
        <f>IF(OR(LEFT(C275,5)="000 9",LEFT(C275,5)="000 7"),"X",C275)</f>
        <v>000 0700 0000000 000 340</v>
      </c>
      <c r="E275" s="110">
        <v>1576700</v>
      </c>
      <c r="F275" s="110">
        <v>1576700</v>
      </c>
      <c r="G275" s="110">
        <v>1576700</v>
      </c>
      <c r="H275" s="110">
        <v>123771.29</v>
      </c>
      <c r="I275" s="110">
        <v>123771.29</v>
      </c>
      <c r="J275" s="110">
        <v>123771.29</v>
      </c>
    </row>
    <row r="276" spans="1:10" s="14" customFormat="1" ht="12.75">
      <c r="A276" s="111" t="s">
        <v>643</v>
      </c>
      <c r="B276" s="114">
        <v>200</v>
      </c>
      <c r="C276" s="115" t="s">
        <v>644</v>
      </c>
      <c r="D276" s="109" t="str">
        <f>IF(OR(LEFT(C276,5)="000 9",LEFT(C276,5)="000 7"),"X",C276)</f>
        <v>000 0701 0000000 000 000</v>
      </c>
      <c r="E276" s="110">
        <v>481470000</v>
      </c>
      <c r="F276" s="110">
        <v>481470000</v>
      </c>
      <c r="G276" s="110">
        <v>481470000</v>
      </c>
      <c r="H276" s="110">
        <v>85744100</v>
      </c>
      <c r="I276" s="110">
        <v>85744100</v>
      </c>
      <c r="J276" s="110">
        <v>85744100</v>
      </c>
    </row>
    <row r="277" spans="1:10" s="14" customFormat="1" ht="12.75">
      <c r="A277" s="111" t="s">
        <v>333</v>
      </c>
      <c r="B277" s="114">
        <v>200</v>
      </c>
      <c r="C277" s="115" t="s">
        <v>645</v>
      </c>
      <c r="D277" s="109" t="str">
        <f>IF(OR(LEFT(C277,5)="000 9",LEFT(C277,5)="000 7"),"X",C277)</f>
        <v>000 0701 0000000 000 200</v>
      </c>
      <c r="E277" s="110">
        <v>481470000</v>
      </c>
      <c r="F277" s="110">
        <v>481470000</v>
      </c>
      <c r="G277" s="110">
        <v>481470000</v>
      </c>
      <c r="H277" s="110">
        <v>85744100</v>
      </c>
      <c r="I277" s="110">
        <v>85744100</v>
      </c>
      <c r="J277" s="110">
        <v>85744100</v>
      </c>
    </row>
    <row r="278" spans="1:10" s="14" customFormat="1" ht="12.75">
      <c r="A278" s="111" t="s">
        <v>343</v>
      </c>
      <c r="B278" s="114">
        <v>200</v>
      </c>
      <c r="C278" s="115" t="s">
        <v>646</v>
      </c>
      <c r="D278" s="109" t="str">
        <f>IF(OR(LEFT(C278,5)="000 9",LEFT(C278,5)="000 7"),"X",C278)</f>
        <v>000 0701 0000000 000 220</v>
      </c>
      <c r="E278" s="110">
        <v>100000</v>
      </c>
      <c r="F278" s="110">
        <v>100000</v>
      </c>
      <c r="G278" s="110">
        <v>100000</v>
      </c>
      <c r="H278" s="110"/>
      <c r="I278" s="110"/>
      <c r="J278" s="110"/>
    </row>
    <row r="279" spans="1:10" s="14" customFormat="1" ht="12.75">
      <c r="A279" s="111" t="s">
        <v>355</v>
      </c>
      <c r="B279" s="114">
        <v>200</v>
      </c>
      <c r="C279" s="115" t="s">
        <v>647</v>
      </c>
      <c r="D279" s="109" t="str">
        <f>IF(OR(LEFT(C279,5)="000 9",LEFT(C279,5)="000 7"),"X",C279)</f>
        <v>000 0701 0000000 000 226</v>
      </c>
      <c r="E279" s="110">
        <v>100000</v>
      </c>
      <c r="F279" s="110">
        <v>100000</v>
      </c>
      <c r="G279" s="110">
        <v>100000</v>
      </c>
      <c r="H279" s="110"/>
      <c r="I279" s="110"/>
      <c r="J279" s="110"/>
    </row>
    <row r="280" spans="1:10" s="14" customFormat="1" ht="22.5">
      <c r="A280" s="111" t="s">
        <v>357</v>
      </c>
      <c r="B280" s="114">
        <v>200</v>
      </c>
      <c r="C280" s="115" t="s">
        <v>648</v>
      </c>
      <c r="D280" s="109" t="str">
        <f>IF(OR(LEFT(C280,5)="000 9",LEFT(C280,5)="000 7"),"X",C280)</f>
        <v>000 0701 0000000 000 240</v>
      </c>
      <c r="E280" s="110">
        <v>481370000</v>
      </c>
      <c r="F280" s="110">
        <v>481370000</v>
      </c>
      <c r="G280" s="110">
        <v>481370000</v>
      </c>
      <c r="H280" s="110">
        <v>85744100</v>
      </c>
      <c r="I280" s="110">
        <v>85744100</v>
      </c>
      <c r="J280" s="110">
        <v>85744100</v>
      </c>
    </row>
    <row r="281" spans="1:10" s="14" customFormat="1" ht="33.75">
      <c r="A281" s="111" t="s">
        <v>359</v>
      </c>
      <c r="B281" s="114">
        <v>200</v>
      </c>
      <c r="C281" s="115" t="s">
        <v>649</v>
      </c>
      <c r="D281" s="109" t="str">
        <f>IF(OR(LEFT(C281,5)="000 9",LEFT(C281,5)="000 7"),"X",C281)</f>
        <v>000 0701 0000000 000 241</v>
      </c>
      <c r="E281" s="110">
        <v>481370000</v>
      </c>
      <c r="F281" s="110">
        <v>481370000</v>
      </c>
      <c r="G281" s="110">
        <v>481370000</v>
      </c>
      <c r="H281" s="110">
        <v>85744100</v>
      </c>
      <c r="I281" s="110">
        <v>85744100</v>
      </c>
      <c r="J281" s="110">
        <v>85744100</v>
      </c>
    </row>
    <row r="282" spans="1:10" s="14" customFormat="1" ht="12.75">
      <c r="A282" s="111" t="s">
        <v>650</v>
      </c>
      <c r="B282" s="114">
        <v>200</v>
      </c>
      <c r="C282" s="115" t="s">
        <v>651</v>
      </c>
      <c r="D282" s="109" t="str">
        <f>IF(OR(LEFT(C282,5)="000 9",LEFT(C282,5)="000 7"),"X",C282)</f>
        <v>000 0702 0000000 000 000</v>
      </c>
      <c r="E282" s="110">
        <v>842233100</v>
      </c>
      <c r="F282" s="110">
        <v>842233100</v>
      </c>
      <c r="G282" s="110">
        <v>842233100</v>
      </c>
      <c r="H282" s="110">
        <v>172148493.78</v>
      </c>
      <c r="I282" s="110">
        <v>172148493.78</v>
      </c>
      <c r="J282" s="110">
        <v>172148493.78</v>
      </c>
    </row>
    <row r="283" spans="1:10" s="14" customFormat="1" ht="12.75">
      <c r="A283" s="111" t="s">
        <v>333</v>
      </c>
      <c r="B283" s="114">
        <v>200</v>
      </c>
      <c r="C283" s="115" t="s">
        <v>652</v>
      </c>
      <c r="D283" s="109" t="str">
        <f>IF(OR(LEFT(C283,5)="000 9",LEFT(C283,5)="000 7"),"X",C283)</f>
        <v>000 0702 0000000 000 200</v>
      </c>
      <c r="E283" s="110">
        <v>842233100</v>
      </c>
      <c r="F283" s="110">
        <v>842233100</v>
      </c>
      <c r="G283" s="110">
        <v>842233100</v>
      </c>
      <c r="H283" s="110">
        <v>172148493.78</v>
      </c>
      <c r="I283" s="110">
        <v>172148493.78</v>
      </c>
      <c r="J283" s="110">
        <v>172148493.78</v>
      </c>
    </row>
    <row r="284" spans="1:10" s="14" customFormat="1" ht="22.5">
      <c r="A284" s="111" t="s">
        <v>357</v>
      </c>
      <c r="B284" s="114">
        <v>200</v>
      </c>
      <c r="C284" s="115" t="s">
        <v>653</v>
      </c>
      <c r="D284" s="109" t="str">
        <f>IF(OR(LEFT(C284,5)="000 9",LEFT(C284,5)="000 7"),"X",C284)</f>
        <v>000 0702 0000000 000 240</v>
      </c>
      <c r="E284" s="110">
        <v>842233100</v>
      </c>
      <c r="F284" s="110">
        <v>842233100</v>
      </c>
      <c r="G284" s="110">
        <v>842233100</v>
      </c>
      <c r="H284" s="110">
        <v>172148493.78</v>
      </c>
      <c r="I284" s="110">
        <v>172148493.78</v>
      </c>
      <c r="J284" s="110">
        <v>172148493.78</v>
      </c>
    </row>
    <row r="285" spans="1:10" s="14" customFormat="1" ht="33.75">
      <c r="A285" s="111" t="s">
        <v>359</v>
      </c>
      <c r="B285" s="114">
        <v>200</v>
      </c>
      <c r="C285" s="115" t="s">
        <v>654</v>
      </c>
      <c r="D285" s="109" t="str">
        <f>IF(OR(LEFT(C285,5)="000 9",LEFT(C285,5)="000 7"),"X",C285)</f>
        <v>000 0702 0000000 000 241</v>
      </c>
      <c r="E285" s="110">
        <v>833310100</v>
      </c>
      <c r="F285" s="110">
        <v>833310100</v>
      </c>
      <c r="G285" s="110">
        <v>833310100</v>
      </c>
      <c r="H285" s="110">
        <v>169890591.78</v>
      </c>
      <c r="I285" s="110">
        <v>169890591.78</v>
      </c>
      <c r="J285" s="110">
        <v>169890591.78</v>
      </c>
    </row>
    <row r="286" spans="1:10" s="14" customFormat="1" ht="45">
      <c r="A286" s="111" t="s">
        <v>361</v>
      </c>
      <c r="B286" s="114">
        <v>200</v>
      </c>
      <c r="C286" s="115" t="s">
        <v>655</v>
      </c>
      <c r="D286" s="109" t="str">
        <f>IF(OR(LEFT(C286,5)="000 9",LEFT(C286,5)="000 7"),"X",C286)</f>
        <v>000 0702 0000000 000 242</v>
      </c>
      <c r="E286" s="110">
        <v>8923000</v>
      </c>
      <c r="F286" s="110">
        <v>8923000</v>
      </c>
      <c r="G286" s="110">
        <v>8923000</v>
      </c>
      <c r="H286" s="110">
        <v>2257902</v>
      </c>
      <c r="I286" s="110">
        <v>2257902</v>
      </c>
      <c r="J286" s="110">
        <v>2257902</v>
      </c>
    </row>
    <row r="287" spans="1:10" s="14" customFormat="1" ht="22.5">
      <c r="A287" s="111" t="s">
        <v>656</v>
      </c>
      <c r="B287" s="114">
        <v>200</v>
      </c>
      <c r="C287" s="115" t="s">
        <v>657</v>
      </c>
      <c r="D287" s="109" t="str">
        <f>IF(OR(LEFT(C287,5)="000 9",LEFT(C287,5)="000 7"),"X",C287)</f>
        <v>000 0707 0000000 000 000</v>
      </c>
      <c r="E287" s="110">
        <v>23977800</v>
      </c>
      <c r="F287" s="110">
        <v>23977800</v>
      </c>
      <c r="G287" s="110">
        <v>23977800</v>
      </c>
      <c r="H287" s="110">
        <v>5228634.13</v>
      </c>
      <c r="I287" s="110">
        <v>5228634.13</v>
      </c>
      <c r="J287" s="110">
        <v>5228634.13</v>
      </c>
    </row>
    <row r="288" spans="1:10" s="14" customFormat="1" ht="12.75">
      <c r="A288" s="111" t="s">
        <v>333</v>
      </c>
      <c r="B288" s="114">
        <v>200</v>
      </c>
      <c r="C288" s="115" t="s">
        <v>658</v>
      </c>
      <c r="D288" s="109" t="str">
        <f>IF(OR(LEFT(C288,5)="000 9",LEFT(C288,5)="000 7"),"X",C288)</f>
        <v>000 0707 0000000 000 200</v>
      </c>
      <c r="E288" s="110">
        <v>22291700</v>
      </c>
      <c r="F288" s="110">
        <v>22291700</v>
      </c>
      <c r="G288" s="110">
        <v>22291700</v>
      </c>
      <c r="H288" s="110">
        <v>5117852.84</v>
      </c>
      <c r="I288" s="110">
        <v>5117852.84</v>
      </c>
      <c r="J288" s="110">
        <v>5117852.84</v>
      </c>
    </row>
    <row r="289" spans="1:10" s="14" customFormat="1" ht="22.5">
      <c r="A289" s="111" t="s">
        <v>335</v>
      </c>
      <c r="B289" s="114">
        <v>200</v>
      </c>
      <c r="C289" s="115" t="s">
        <v>659</v>
      </c>
      <c r="D289" s="109" t="str">
        <f>IF(OR(LEFT(C289,5)="000 9",LEFT(C289,5)="000 7"),"X",C289)</f>
        <v>000 0707 0000000 000 210</v>
      </c>
      <c r="E289" s="110">
        <v>19523000</v>
      </c>
      <c r="F289" s="110">
        <v>19523000</v>
      </c>
      <c r="G289" s="110">
        <v>19523000</v>
      </c>
      <c r="H289" s="110">
        <v>4985908.69</v>
      </c>
      <c r="I289" s="110">
        <v>4985908.69</v>
      </c>
      <c r="J289" s="110">
        <v>4985908.69</v>
      </c>
    </row>
    <row r="290" spans="1:10" s="14" customFormat="1" ht="12.75">
      <c r="A290" s="111" t="s">
        <v>337</v>
      </c>
      <c r="B290" s="114">
        <v>200</v>
      </c>
      <c r="C290" s="115" t="s">
        <v>660</v>
      </c>
      <c r="D290" s="109" t="str">
        <f>IF(OR(LEFT(C290,5)="000 9",LEFT(C290,5)="000 7"),"X",C290)</f>
        <v>000 0707 0000000 000 211</v>
      </c>
      <c r="E290" s="110">
        <v>14991400</v>
      </c>
      <c r="F290" s="110">
        <v>14991400</v>
      </c>
      <c r="G290" s="110">
        <v>14991400</v>
      </c>
      <c r="H290" s="110">
        <v>3667344.22</v>
      </c>
      <c r="I290" s="110">
        <v>3667344.22</v>
      </c>
      <c r="J290" s="110">
        <v>3667344.22</v>
      </c>
    </row>
    <row r="291" spans="1:10" s="14" customFormat="1" ht="12.75">
      <c r="A291" s="111" t="s">
        <v>339</v>
      </c>
      <c r="B291" s="114">
        <v>200</v>
      </c>
      <c r="C291" s="115" t="s">
        <v>661</v>
      </c>
      <c r="D291" s="109" t="str">
        <f>IF(OR(LEFT(C291,5)="000 9",LEFT(C291,5)="000 7"),"X",C291)</f>
        <v>000 0707 0000000 000 212</v>
      </c>
      <c r="E291" s="110">
        <v>5200</v>
      </c>
      <c r="F291" s="110">
        <v>5200</v>
      </c>
      <c r="G291" s="110">
        <v>5200</v>
      </c>
      <c r="H291" s="110">
        <v>1201.61</v>
      </c>
      <c r="I291" s="110">
        <v>1201.61</v>
      </c>
      <c r="J291" s="110">
        <v>1201.61</v>
      </c>
    </row>
    <row r="292" spans="1:10" s="14" customFormat="1" ht="12.75">
      <c r="A292" s="111" t="s">
        <v>341</v>
      </c>
      <c r="B292" s="114">
        <v>200</v>
      </c>
      <c r="C292" s="115" t="s">
        <v>662</v>
      </c>
      <c r="D292" s="109" t="str">
        <f>IF(OR(LEFT(C292,5)="000 9",LEFT(C292,5)="000 7"),"X",C292)</f>
        <v>000 0707 0000000 000 213</v>
      </c>
      <c r="E292" s="110">
        <v>4526400</v>
      </c>
      <c r="F292" s="110">
        <v>4526400</v>
      </c>
      <c r="G292" s="110">
        <v>4526400</v>
      </c>
      <c r="H292" s="110">
        <v>1317362.86</v>
      </c>
      <c r="I292" s="110">
        <v>1317362.86</v>
      </c>
      <c r="J292" s="110">
        <v>1317362.86</v>
      </c>
    </row>
    <row r="293" spans="1:10" s="14" customFormat="1" ht="12.75">
      <c r="A293" s="111" t="s">
        <v>343</v>
      </c>
      <c r="B293" s="114">
        <v>200</v>
      </c>
      <c r="C293" s="115" t="s">
        <v>663</v>
      </c>
      <c r="D293" s="109" t="str">
        <f>IF(OR(LEFT(C293,5)="000 9",LEFT(C293,5)="000 7"),"X",C293)</f>
        <v>000 0707 0000000 000 220</v>
      </c>
      <c r="E293" s="110">
        <v>1678400</v>
      </c>
      <c r="F293" s="110">
        <v>1678400</v>
      </c>
      <c r="G293" s="110">
        <v>1678400</v>
      </c>
      <c r="H293" s="110">
        <v>114184.74</v>
      </c>
      <c r="I293" s="110">
        <v>114184.74</v>
      </c>
      <c r="J293" s="110">
        <v>114184.74</v>
      </c>
    </row>
    <row r="294" spans="1:10" s="14" customFormat="1" ht="12.75">
      <c r="A294" s="111" t="s">
        <v>345</v>
      </c>
      <c r="B294" s="114">
        <v>200</v>
      </c>
      <c r="C294" s="115" t="s">
        <v>664</v>
      </c>
      <c r="D294" s="109" t="str">
        <f>IF(OR(LEFT(C294,5)="000 9",LEFT(C294,5)="000 7"),"X",C294)</f>
        <v>000 0707 0000000 000 221</v>
      </c>
      <c r="E294" s="110">
        <v>160200</v>
      </c>
      <c r="F294" s="110">
        <v>160200</v>
      </c>
      <c r="G294" s="110">
        <v>160200</v>
      </c>
      <c r="H294" s="110">
        <v>31254.4</v>
      </c>
      <c r="I294" s="110">
        <v>31254.4</v>
      </c>
      <c r="J294" s="110">
        <v>31254.4</v>
      </c>
    </row>
    <row r="295" spans="1:10" s="14" customFormat="1" ht="12.75">
      <c r="A295" s="111" t="s">
        <v>347</v>
      </c>
      <c r="B295" s="114">
        <v>200</v>
      </c>
      <c r="C295" s="115" t="s">
        <v>665</v>
      </c>
      <c r="D295" s="109" t="str">
        <f>IF(OR(LEFT(C295,5)="000 9",LEFT(C295,5)="000 7"),"X",C295)</f>
        <v>000 0707 0000000 000 222</v>
      </c>
      <c r="E295" s="110">
        <v>1500</v>
      </c>
      <c r="F295" s="110">
        <v>1500</v>
      </c>
      <c r="G295" s="110">
        <v>1500</v>
      </c>
      <c r="H295" s="110">
        <v>248.5</v>
      </c>
      <c r="I295" s="110">
        <v>248.5</v>
      </c>
      <c r="J295" s="110">
        <v>248.5</v>
      </c>
    </row>
    <row r="296" spans="1:10" s="14" customFormat="1" ht="12.75">
      <c r="A296" s="111" t="s">
        <v>349</v>
      </c>
      <c r="B296" s="114">
        <v>200</v>
      </c>
      <c r="C296" s="115" t="s">
        <v>666</v>
      </c>
      <c r="D296" s="109" t="str">
        <f>IF(OR(LEFT(C296,5)="000 9",LEFT(C296,5)="000 7"),"X",C296)</f>
        <v>000 0707 0000000 000 223</v>
      </c>
      <c r="E296" s="110">
        <v>319000</v>
      </c>
      <c r="F296" s="110">
        <v>319000</v>
      </c>
      <c r="G296" s="110">
        <v>319000</v>
      </c>
      <c r="H296" s="110">
        <v>35249.86</v>
      </c>
      <c r="I296" s="110">
        <v>35249.86</v>
      </c>
      <c r="J296" s="110">
        <v>35249.86</v>
      </c>
    </row>
    <row r="297" spans="1:10" s="14" customFormat="1" ht="22.5">
      <c r="A297" s="111" t="s">
        <v>353</v>
      </c>
      <c r="B297" s="114">
        <v>200</v>
      </c>
      <c r="C297" s="115" t="s">
        <v>667</v>
      </c>
      <c r="D297" s="109" t="str">
        <f>IF(OR(LEFT(C297,5)="000 9",LEFT(C297,5)="000 7"),"X",C297)</f>
        <v>000 0707 0000000 000 225</v>
      </c>
      <c r="E297" s="110">
        <v>166700</v>
      </c>
      <c r="F297" s="110">
        <v>166700</v>
      </c>
      <c r="G297" s="110">
        <v>166700</v>
      </c>
      <c r="H297" s="110">
        <v>11165.3</v>
      </c>
      <c r="I297" s="110">
        <v>11165.3</v>
      </c>
      <c r="J297" s="110">
        <v>11165.3</v>
      </c>
    </row>
    <row r="298" spans="1:10" s="14" customFormat="1" ht="12.75">
      <c r="A298" s="111" t="s">
        <v>355</v>
      </c>
      <c r="B298" s="114">
        <v>200</v>
      </c>
      <c r="C298" s="115" t="s">
        <v>668</v>
      </c>
      <c r="D298" s="109" t="str">
        <f>IF(OR(LEFT(C298,5)="000 9",LEFT(C298,5)="000 7"),"X",C298)</f>
        <v>000 0707 0000000 000 226</v>
      </c>
      <c r="E298" s="110">
        <v>1031000</v>
      </c>
      <c r="F298" s="110">
        <v>1031000</v>
      </c>
      <c r="G298" s="110">
        <v>1031000</v>
      </c>
      <c r="H298" s="110">
        <v>36266.68</v>
      </c>
      <c r="I298" s="110">
        <v>36266.68</v>
      </c>
      <c r="J298" s="110">
        <v>36266.68</v>
      </c>
    </row>
    <row r="299" spans="1:10" s="14" customFormat="1" ht="22.5">
      <c r="A299" s="111" t="s">
        <v>357</v>
      </c>
      <c r="B299" s="114">
        <v>200</v>
      </c>
      <c r="C299" s="115" t="s">
        <v>669</v>
      </c>
      <c r="D299" s="109" t="str">
        <f>IF(OR(LEFT(C299,5)="000 9",LEFT(C299,5)="000 7"),"X",C299)</f>
        <v>000 0707 0000000 000 240</v>
      </c>
      <c r="E299" s="110">
        <v>783200</v>
      </c>
      <c r="F299" s="110">
        <v>783200</v>
      </c>
      <c r="G299" s="110">
        <v>783200</v>
      </c>
      <c r="H299" s="110"/>
      <c r="I299" s="110"/>
      <c r="J299" s="110"/>
    </row>
    <row r="300" spans="1:10" s="14" customFormat="1" ht="33.75">
      <c r="A300" s="111" t="s">
        <v>359</v>
      </c>
      <c r="B300" s="114">
        <v>200</v>
      </c>
      <c r="C300" s="115" t="s">
        <v>670</v>
      </c>
      <c r="D300" s="109" t="str">
        <f>IF(OR(LEFT(C300,5)="000 9",LEFT(C300,5)="000 7"),"X",C300)</f>
        <v>000 0707 0000000 000 241</v>
      </c>
      <c r="E300" s="110">
        <v>783200</v>
      </c>
      <c r="F300" s="110">
        <v>783200</v>
      </c>
      <c r="G300" s="110">
        <v>783200</v>
      </c>
      <c r="H300" s="110"/>
      <c r="I300" s="110"/>
      <c r="J300" s="110"/>
    </row>
    <row r="301" spans="1:10" s="14" customFormat="1" ht="12.75">
      <c r="A301" s="111" t="s">
        <v>363</v>
      </c>
      <c r="B301" s="114">
        <v>200</v>
      </c>
      <c r="C301" s="115" t="s">
        <v>671</v>
      </c>
      <c r="D301" s="109" t="str">
        <f>IF(OR(LEFT(C301,5)="000 9",LEFT(C301,5)="000 7"),"X",C301)</f>
        <v>000 0707 0000000 000 290</v>
      </c>
      <c r="E301" s="110">
        <v>307100</v>
      </c>
      <c r="F301" s="110">
        <v>307100</v>
      </c>
      <c r="G301" s="110">
        <v>307100</v>
      </c>
      <c r="H301" s="110">
        <v>17759.41</v>
      </c>
      <c r="I301" s="110">
        <v>17759.41</v>
      </c>
      <c r="J301" s="110">
        <v>17759.41</v>
      </c>
    </row>
    <row r="302" spans="1:10" s="14" customFormat="1" ht="12.75">
      <c r="A302" s="111" t="s">
        <v>365</v>
      </c>
      <c r="B302" s="114">
        <v>200</v>
      </c>
      <c r="C302" s="115" t="s">
        <v>672</v>
      </c>
      <c r="D302" s="109" t="str">
        <f>IF(OR(LEFT(C302,5)="000 9",LEFT(C302,5)="000 7"),"X",C302)</f>
        <v>000 0707 0000000 000 300</v>
      </c>
      <c r="E302" s="110">
        <v>1686100</v>
      </c>
      <c r="F302" s="110">
        <v>1686100</v>
      </c>
      <c r="G302" s="110">
        <v>1686100</v>
      </c>
      <c r="H302" s="110">
        <v>110781.29</v>
      </c>
      <c r="I302" s="110">
        <v>110781.29</v>
      </c>
      <c r="J302" s="110">
        <v>110781.29</v>
      </c>
    </row>
    <row r="303" spans="1:10" s="14" customFormat="1" ht="22.5">
      <c r="A303" s="111" t="s">
        <v>367</v>
      </c>
      <c r="B303" s="114">
        <v>200</v>
      </c>
      <c r="C303" s="115" t="s">
        <v>673</v>
      </c>
      <c r="D303" s="109" t="str">
        <f>IF(OR(LEFT(C303,5)="000 9",LEFT(C303,5)="000 7"),"X",C303)</f>
        <v>000 0707 0000000 000 310</v>
      </c>
      <c r="E303" s="110">
        <v>142400</v>
      </c>
      <c r="F303" s="110">
        <v>142400</v>
      </c>
      <c r="G303" s="110">
        <v>142400</v>
      </c>
      <c r="H303" s="110"/>
      <c r="I303" s="110"/>
      <c r="J303" s="110"/>
    </row>
    <row r="304" spans="1:10" s="14" customFormat="1" ht="22.5">
      <c r="A304" s="111" t="s">
        <v>369</v>
      </c>
      <c r="B304" s="114">
        <v>200</v>
      </c>
      <c r="C304" s="115" t="s">
        <v>674</v>
      </c>
      <c r="D304" s="109" t="str">
        <f>IF(OR(LEFT(C304,5)="000 9",LEFT(C304,5)="000 7"),"X",C304)</f>
        <v>000 0707 0000000 000 340</v>
      </c>
      <c r="E304" s="110">
        <v>1543700</v>
      </c>
      <c r="F304" s="110">
        <v>1543700</v>
      </c>
      <c r="G304" s="110">
        <v>1543700</v>
      </c>
      <c r="H304" s="110">
        <v>110781.29</v>
      </c>
      <c r="I304" s="110">
        <v>110781.29</v>
      </c>
      <c r="J304" s="110">
        <v>110781.29</v>
      </c>
    </row>
    <row r="305" spans="1:10" s="14" customFormat="1" ht="12.75">
      <c r="A305" s="111" t="s">
        <v>675</v>
      </c>
      <c r="B305" s="114">
        <v>200</v>
      </c>
      <c r="C305" s="115" t="s">
        <v>676</v>
      </c>
      <c r="D305" s="109" t="str">
        <f>IF(OR(LEFT(C305,5)="000 9",LEFT(C305,5)="000 7"),"X",C305)</f>
        <v>000 0709 0000000 000 000</v>
      </c>
      <c r="E305" s="110">
        <v>278937200</v>
      </c>
      <c r="F305" s="110">
        <v>278937200</v>
      </c>
      <c r="G305" s="110">
        <v>278937200</v>
      </c>
      <c r="H305" s="110">
        <v>55922016.98</v>
      </c>
      <c r="I305" s="110">
        <v>55922016.98</v>
      </c>
      <c r="J305" s="110">
        <v>55922016.98</v>
      </c>
    </row>
    <row r="306" spans="1:10" s="14" customFormat="1" ht="12.75">
      <c r="A306" s="111" t="s">
        <v>333</v>
      </c>
      <c r="B306" s="114">
        <v>200</v>
      </c>
      <c r="C306" s="115" t="s">
        <v>677</v>
      </c>
      <c r="D306" s="109" t="str">
        <f>IF(OR(LEFT(C306,5)="000 9",LEFT(C306,5)="000 7"),"X",C306)</f>
        <v>000 0709 0000000 000 200</v>
      </c>
      <c r="E306" s="110">
        <v>278904200</v>
      </c>
      <c r="F306" s="110">
        <v>278904200</v>
      </c>
      <c r="G306" s="110">
        <v>278904200</v>
      </c>
      <c r="H306" s="110">
        <v>55909026.98</v>
      </c>
      <c r="I306" s="110">
        <v>55909026.98</v>
      </c>
      <c r="J306" s="110">
        <v>55909026.98</v>
      </c>
    </row>
    <row r="307" spans="1:10" s="14" customFormat="1" ht="22.5">
      <c r="A307" s="111" t="s">
        <v>335</v>
      </c>
      <c r="B307" s="114">
        <v>200</v>
      </c>
      <c r="C307" s="115" t="s">
        <v>678</v>
      </c>
      <c r="D307" s="109" t="str">
        <f>IF(OR(LEFT(C307,5)="000 9",LEFT(C307,5)="000 7"),"X",C307)</f>
        <v>000 0709 0000000 000 210</v>
      </c>
      <c r="E307" s="110">
        <v>9359100</v>
      </c>
      <c r="F307" s="110">
        <v>9359100</v>
      </c>
      <c r="G307" s="110">
        <v>9359100</v>
      </c>
      <c r="H307" s="110">
        <v>2464348.26</v>
      </c>
      <c r="I307" s="110">
        <v>2464348.26</v>
      </c>
      <c r="J307" s="110">
        <v>2464348.26</v>
      </c>
    </row>
    <row r="308" spans="1:10" s="14" customFormat="1" ht="12.75">
      <c r="A308" s="111" t="s">
        <v>337</v>
      </c>
      <c r="B308" s="114">
        <v>200</v>
      </c>
      <c r="C308" s="115" t="s">
        <v>679</v>
      </c>
      <c r="D308" s="109" t="str">
        <f>IF(OR(LEFT(C308,5)="000 9",LEFT(C308,5)="000 7"),"X",C308)</f>
        <v>000 0709 0000000 000 211</v>
      </c>
      <c r="E308" s="110">
        <v>7188400</v>
      </c>
      <c r="F308" s="110">
        <v>7188400</v>
      </c>
      <c r="G308" s="110">
        <v>7188400</v>
      </c>
      <c r="H308" s="110">
        <v>1943676.43</v>
      </c>
      <c r="I308" s="110">
        <v>1943676.43</v>
      </c>
      <c r="J308" s="110">
        <v>1943676.43</v>
      </c>
    </row>
    <row r="309" spans="1:10" s="14" customFormat="1" ht="12.75">
      <c r="A309" s="111" t="s">
        <v>341</v>
      </c>
      <c r="B309" s="114">
        <v>200</v>
      </c>
      <c r="C309" s="115" t="s">
        <v>680</v>
      </c>
      <c r="D309" s="109" t="str">
        <f>IF(OR(LEFT(C309,5)="000 9",LEFT(C309,5)="000 7"),"X",C309)</f>
        <v>000 0709 0000000 000 213</v>
      </c>
      <c r="E309" s="110">
        <v>2170700</v>
      </c>
      <c r="F309" s="110">
        <v>2170700</v>
      </c>
      <c r="G309" s="110">
        <v>2170700</v>
      </c>
      <c r="H309" s="110">
        <v>520671.83</v>
      </c>
      <c r="I309" s="110">
        <v>520671.83</v>
      </c>
      <c r="J309" s="110">
        <v>520671.83</v>
      </c>
    </row>
    <row r="310" spans="1:10" s="14" customFormat="1" ht="12.75">
      <c r="A310" s="111" t="s">
        <v>343</v>
      </c>
      <c r="B310" s="114">
        <v>200</v>
      </c>
      <c r="C310" s="115" t="s">
        <v>681</v>
      </c>
      <c r="D310" s="109" t="str">
        <f>IF(OR(LEFT(C310,5)="000 9",LEFT(C310,5)="000 7"),"X",C310)</f>
        <v>000 0709 0000000 000 220</v>
      </c>
      <c r="E310" s="110">
        <v>1201400</v>
      </c>
      <c r="F310" s="110">
        <v>1201400</v>
      </c>
      <c r="G310" s="110">
        <v>1201400</v>
      </c>
      <c r="H310" s="110">
        <v>33815.7</v>
      </c>
      <c r="I310" s="110">
        <v>33815.7</v>
      </c>
      <c r="J310" s="110">
        <v>33815.7</v>
      </c>
    </row>
    <row r="311" spans="1:10" s="14" customFormat="1" ht="12.75">
      <c r="A311" s="111" t="s">
        <v>345</v>
      </c>
      <c r="B311" s="114">
        <v>200</v>
      </c>
      <c r="C311" s="115" t="s">
        <v>682</v>
      </c>
      <c r="D311" s="109" t="str">
        <f>IF(OR(LEFT(C311,5)="000 9",LEFT(C311,5)="000 7"),"X",C311)</f>
        <v>000 0709 0000000 000 221</v>
      </c>
      <c r="E311" s="110">
        <v>93500</v>
      </c>
      <c r="F311" s="110">
        <v>93500</v>
      </c>
      <c r="G311" s="110">
        <v>93500</v>
      </c>
      <c r="H311" s="110">
        <v>19553.48</v>
      </c>
      <c r="I311" s="110">
        <v>19553.48</v>
      </c>
      <c r="J311" s="110">
        <v>19553.48</v>
      </c>
    </row>
    <row r="312" spans="1:10" s="14" customFormat="1" ht="12.75">
      <c r="A312" s="111" t="s">
        <v>347</v>
      </c>
      <c r="B312" s="114">
        <v>200</v>
      </c>
      <c r="C312" s="115" t="s">
        <v>683</v>
      </c>
      <c r="D312" s="109" t="str">
        <f>IF(OR(LEFT(C312,5)="000 9",LEFT(C312,5)="000 7"),"X",C312)</f>
        <v>000 0709 0000000 000 222</v>
      </c>
      <c r="E312" s="110">
        <v>15000</v>
      </c>
      <c r="F312" s="110">
        <v>15000</v>
      </c>
      <c r="G312" s="110">
        <v>15000</v>
      </c>
      <c r="H312" s="110"/>
      <c r="I312" s="110"/>
      <c r="J312" s="110"/>
    </row>
    <row r="313" spans="1:10" s="14" customFormat="1" ht="22.5">
      <c r="A313" s="111" t="s">
        <v>353</v>
      </c>
      <c r="B313" s="114">
        <v>200</v>
      </c>
      <c r="C313" s="115" t="s">
        <v>684</v>
      </c>
      <c r="D313" s="109" t="str">
        <f>IF(OR(LEFT(C313,5)="000 9",LEFT(C313,5)="000 7"),"X",C313)</f>
        <v>000 0709 0000000 000 225</v>
      </c>
      <c r="E313" s="110">
        <v>17600</v>
      </c>
      <c r="F313" s="110">
        <v>17600</v>
      </c>
      <c r="G313" s="110">
        <v>17600</v>
      </c>
      <c r="H313" s="110"/>
      <c r="I313" s="110"/>
      <c r="J313" s="110"/>
    </row>
    <row r="314" spans="1:10" s="14" customFormat="1" ht="12.75">
      <c r="A314" s="111" t="s">
        <v>355</v>
      </c>
      <c r="B314" s="114">
        <v>200</v>
      </c>
      <c r="C314" s="115" t="s">
        <v>685</v>
      </c>
      <c r="D314" s="109" t="str">
        <f>IF(OR(LEFT(C314,5)="000 9",LEFT(C314,5)="000 7"),"X",C314)</f>
        <v>000 0709 0000000 000 226</v>
      </c>
      <c r="E314" s="110">
        <v>1075300</v>
      </c>
      <c r="F314" s="110">
        <v>1075300</v>
      </c>
      <c r="G314" s="110">
        <v>1075300</v>
      </c>
      <c r="H314" s="110">
        <v>14262.22</v>
      </c>
      <c r="I314" s="110">
        <v>14262.22</v>
      </c>
      <c r="J314" s="110">
        <v>14262.22</v>
      </c>
    </row>
    <row r="315" spans="1:10" s="14" customFormat="1" ht="22.5">
      <c r="A315" s="111" t="s">
        <v>357</v>
      </c>
      <c r="B315" s="114">
        <v>200</v>
      </c>
      <c r="C315" s="115" t="s">
        <v>686</v>
      </c>
      <c r="D315" s="109" t="str">
        <f>IF(OR(LEFT(C315,5)="000 9",LEFT(C315,5)="000 7"),"X",C315)</f>
        <v>000 0709 0000000 000 240</v>
      </c>
      <c r="E315" s="110">
        <v>268166700</v>
      </c>
      <c r="F315" s="110">
        <v>268166700</v>
      </c>
      <c r="G315" s="110">
        <v>268166700</v>
      </c>
      <c r="H315" s="110">
        <v>53279189.7</v>
      </c>
      <c r="I315" s="110">
        <v>53279189.7</v>
      </c>
      <c r="J315" s="110">
        <v>53279189.7</v>
      </c>
    </row>
    <row r="316" spans="1:10" s="14" customFormat="1" ht="33.75">
      <c r="A316" s="111" t="s">
        <v>359</v>
      </c>
      <c r="B316" s="114">
        <v>200</v>
      </c>
      <c r="C316" s="115" t="s">
        <v>687</v>
      </c>
      <c r="D316" s="109" t="str">
        <f>IF(OR(LEFT(C316,5)="000 9",LEFT(C316,5)="000 7"),"X",C316)</f>
        <v>000 0709 0000000 000 241</v>
      </c>
      <c r="E316" s="110">
        <v>268166700</v>
      </c>
      <c r="F316" s="110">
        <v>268166700</v>
      </c>
      <c r="G316" s="110">
        <v>268166700</v>
      </c>
      <c r="H316" s="110">
        <v>53279189.7</v>
      </c>
      <c r="I316" s="110">
        <v>53279189.7</v>
      </c>
      <c r="J316" s="110">
        <v>53279189.7</v>
      </c>
    </row>
    <row r="317" spans="1:10" s="14" customFormat="1" ht="12.75">
      <c r="A317" s="111" t="s">
        <v>363</v>
      </c>
      <c r="B317" s="114">
        <v>200</v>
      </c>
      <c r="C317" s="115" t="s">
        <v>688</v>
      </c>
      <c r="D317" s="109" t="str">
        <f>IF(OR(LEFT(C317,5)="000 9",LEFT(C317,5)="000 7"),"X",C317)</f>
        <v>000 0709 0000000 000 290</v>
      </c>
      <c r="E317" s="110">
        <v>177000</v>
      </c>
      <c r="F317" s="110">
        <v>177000</v>
      </c>
      <c r="G317" s="110">
        <v>177000</v>
      </c>
      <c r="H317" s="110">
        <v>131673.32</v>
      </c>
      <c r="I317" s="110">
        <v>131673.32</v>
      </c>
      <c r="J317" s="110">
        <v>131673.32</v>
      </c>
    </row>
    <row r="318" spans="1:10" s="14" customFormat="1" ht="12.75">
      <c r="A318" s="111" t="s">
        <v>365</v>
      </c>
      <c r="B318" s="114">
        <v>200</v>
      </c>
      <c r="C318" s="115" t="s">
        <v>689</v>
      </c>
      <c r="D318" s="109" t="str">
        <f>IF(OR(LEFT(C318,5)="000 9",LEFT(C318,5)="000 7"),"X",C318)</f>
        <v>000 0709 0000000 000 300</v>
      </c>
      <c r="E318" s="110">
        <v>33000</v>
      </c>
      <c r="F318" s="110">
        <v>33000</v>
      </c>
      <c r="G318" s="110">
        <v>33000</v>
      </c>
      <c r="H318" s="110">
        <v>12990</v>
      </c>
      <c r="I318" s="110">
        <v>12990</v>
      </c>
      <c r="J318" s="110">
        <v>12990</v>
      </c>
    </row>
    <row r="319" spans="1:10" s="14" customFormat="1" ht="22.5">
      <c r="A319" s="111" t="s">
        <v>369</v>
      </c>
      <c r="B319" s="114">
        <v>200</v>
      </c>
      <c r="C319" s="115" t="s">
        <v>690</v>
      </c>
      <c r="D319" s="109" t="str">
        <f>IF(OR(LEFT(C319,5)="000 9",LEFT(C319,5)="000 7"),"X",C319)</f>
        <v>000 0709 0000000 000 340</v>
      </c>
      <c r="E319" s="110">
        <v>33000</v>
      </c>
      <c r="F319" s="110">
        <v>33000</v>
      </c>
      <c r="G319" s="110">
        <v>33000</v>
      </c>
      <c r="H319" s="110">
        <v>12990</v>
      </c>
      <c r="I319" s="110">
        <v>12990</v>
      </c>
      <c r="J319" s="110">
        <v>12990</v>
      </c>
    </row>
    <row r="320" spans="1:10" s="14" customFormat="1" ht="12.75">
      <c r="A320" s="111" t="s">
        <v>691</v>
      </c>
      <c r="B320" s="114">
        <v>200</v>
      </c>
      <c r="C320" s="115" t="s">
        <v>692</v>
      </c>
      <c r="D320" s="109" t="str">
        <f>IF(OR(LEFT(C320,5)="000 9",LEFT(C320,5)="000 7"),"X",C320)</f>
        <v>000 0800 0000000 000 000</v>
      </c>
      <c r="E320" s="110">
        <v>192028300</v>
      </c>
      <c r="F320" s="110">
        <v>192028300</v>
      </c>
      <c r="G320" s="110">
        <v>192028300</v>
      </c>
      <c r="H320" s="110">
        <v>46767897.6</v>
      </c>
      <c r="I320" s="110">
        <v>46767897.6</v>
      </c>
      <c r="J320" s="110">
        <v>46767897.6</v>
      </c>
    </row>
    <row r="321" spans="1:10" s="14" customFormat="1" ht="12.75">
      <c r="A321" s="111" t="s">
        <v>333</v>
      </c>
      <c r="B321" s="114">
        <v>200</v>
      </c>
      <c r="C321" s="115" t="s">
        <v>693</v>
      </c>
      <c r="D321" s="109" t="str">
        <f>IF(OR(LEFT(C321,5)="000 9",LEFT(C321,5)="000 7"),"X",C321)</f>
        <v>000 0800 0000000 000 200</v>
      </c>
      <c r="E321" s="110">
        <v>191941000</v>
      </c>
      <c r="F321" s="110">
        <v>191941000</v>
      </c>
      <c r="G321" s="110">
        <v>191941000</v>
      </c>
      <c r="H321" s="110">
        <v>46691407.6</v>
      </c>
      <c r="I321" s="110">
        <v>46691407.6</v>
      </c>
      <c r="J321" s="110">
        <v>46691407.6</v>
      </c>
    </row>
    <row r="322" spans="1:10" s="14" customFormat="1" ht="22.5">
      <c r="A322" s="111" t="s">
        <v>335</v>
      </c>
      <c r="B322" s="114">
        <v>200</v>
      </c>
      <c r="C322" s="115" t="s">
        <v>694</v>
      </c>
      <c r="D322" s="109" t="str">
        <f>IF(OR(LEFT(C322,5)="000 9",LEFT(C322,5)="000 7"),"X",C322)</f>
        <v>000 0800 0000000 000 210</v>
      </c>
      <c r="E322" s="110">
        <v>3358600</v>
      </c>
      <c r="F322" s="110">
        <v>3358600</v>
      </c>
      <c r="G322" s="110">
        <v>3358600</v>
      </c>
      <c r="H322" s="110">
        <v>817703.15</v>
      </c>
      <c r="I322" s="110">
        <v>817703.15</v>
      </c>
      <c r="J322" s="110">
        <v>817703.15</v>
      </c>
    </row>
    <row r="323" spans="1:10" s="14" customFormat="1" ht="12.75">
      <c r="A323" s="111" t="s">
        <v>337</v>
      </c>
      <c r="B323" s="114">
        <v>200</v>
      </c>
      <c r="C323" s="115" t="s">
        <v>695</v>
      </c>
      <c r="D323" s="109" t="str">
        <f>IF(OR(LEFT(C323,5)="000 9",LEFT(C323,5)="000 7"),"X",C323)</f>
        <v>000 0800 0000000 000 211</v>
      </c>
      <c r="E323" s="110">
        <v>2578000</v>
      </c>
      <c r="F323" s="110">
        <v>2578000</v>
      </c>
      <c r="G323" s="110">
        <v>2578000</v>
      </c>
      <c r="H323" s="110">
        <v>608710.91</v>
      </c>
      <c r="I323" s="110">
        <v>608710.91</v>
      </c>
      <c r="J323" s="110">
        <v>608710.91</v>
      </c>
    </row>
    <row r="324" spans="1:10" s="14" customFormat="1" ht="12.75">
      <c r="A324" s="111" t="s">
        <v>339</v>
      </c>
      <c r="B324" s="114">
        <v>200</v>
      </c>
      <c r="C324" s="115" t="s">
        <v>696</v>
      </c>
      <c r="D324" s="109" t="str">
        <f>IF(OR(LEFT(C324,5)="000 9",LEFT(C324,5)="000 7"),"X",C324)</f>
        <v>000 0800 0000000 000 212</v>
      </c>
      <c r="E324" s="110">
        <v>2000</v>
      </c>
      <c r="F324" s="110">
        <v>2000</v>
      </c>
      <c r="G324" s="110">
        <v>2000</v>
      </c>
      <c r="H324" s="110"/>
      <c r="I324" s="110"/>
      <c r="J324" s="110"/>
    </row>
    <row r="325" spans="1:10" s="14" customFormat="1" ht="12.75">
      <c r="A325" s="111" t="s">
        <v>341</v>
      </c>
      <c r="B325" s="114">
        <v>200</v>
      </c>
      <c r="C325" s="115" t="s">
        <v>697</v>
      </c>
      <c r="D325" s="109" t="str">
        <f>IF(OR(LEFT(C325,5)="000 9",LEFT(C325,5)="000 7"),"X",C325)</f>
        <v>000 0800 0000000 000 213</v>
      </c>
      <c r="E325" s="110">
        <v>778600</v>
      </c>
      <c r="F325" s="110">
        <v>778600</v>
      </c>
      <c r="G325" s="110">
        <v>778600</v>
      </c>
      <c r="H325" s="110">
        <v>208992.24</v>
      </c>
      <c r="I325" s="110">
        <v>208992.24</v>
      </c>
      <c r="J325" s="110">
        <v>208992.24</v>
      </c>
    </row>
    <row r="326" spans="1:10" s="14" customFormat="1" ht="12.75">
      <c r="A326" s="111" t="s">
        <v>343</v>
      </c>
      <c r="B326" s="114">
        <v>200</v>
      </c>
      <c r="C326" s="115" t="s">
        <v>698</v>
      </c>
      <c r="D326" s="109" t="str">
        <f>IF(OR(LEFT(C326,5)="000 9",LEFT(C326,5)="000 7"),"X",C326)</f>
        <v>000 0800 0000000 000 220</v>
      </c>
      <c r="E326" s="110">
        <v>186700</v>
      </c>
      <c r="F326" s="110">
        <v>186700</v>
      </c>
      <c r="G326" s="110">
        <v>186700</v>
      </c>
      <c r="H326" s="110">
        <v>109433.17</v>
      </c>
      <c r="I326" s="110">
        <v>109433.17</v>
      </c>
      <c r="J326" s="110">
        <v>109433.17</v>
      </c>
    </row>
    <row r="327" spans="1:10" s="14" customFormat="1" ht="12.75">
      <c r="A327" s="111" t="s">
        <v>345</v>
      </c>
      <c r="B327" s="114">
        <v>200</v>
      </c>
      <c r="C327" s="115" t="s">
        <v>699</v>
      </c>
      <c r="D327" s="109" t="str">
        <f>IF(OR(LEFT(C327,5)="000 9",LEFT(C327,5)="000 7"),"X",C327)</f>
        <v>000 0800 0000000 000 221</v>
      </c>
      <c r="E327" s="110">
        <v>38500</v>
      </c>
      <c r="F327" s="110">
        <v>38500</v>
      </c>
      <c r="G327" s="110">
        <v>38500</v>
      </c>
      <c r="H327" s="110">
        <v>7868.66</v>
      </c>
      <c r="I327" s="110">
        <v>7868.66</v>
      </c>
      <c r="J327" s="110">
        <v>7868.66</v>
      </c>
    </row>
    <row r="328" spans="1:10" s="14" customFormat="1" ht="12.75">
      <c r="A328" s="111" t="s">
        <v>347</v>
      </c>
      <c r="B328" s="114">
        <v>200</v>
      </c>
      <c r="C328" s="115" t="s">
        <v>700</v>
      </c>
      <c r="D328" s="109" t="str">
        <f>IF(OR(LEFT(C328,5)="000 9",LEFT(C328,5)="000 7"),"X",C328)</f>
        <v>000 0800 0000000 000 222</v>
      </c>
      <c r="E328" s="110">
        <v>40000</v>
      </c>
      <c r="F328" s="110">
        <v>40000</v>
      </c>
      <c r="G328" s="110">
        <v>40000</v>
      </c>
      <c r="H328" s="110">
        <v>36200</v>
      </c>
      <c r="I328" s="110">
        <v>36200</v>
      </c>
      <c r="J328" s="110">
        <v>36200</v>
      </c>
    </row>
    <row r="329" spans="1:10" s="14" customFormat="1" ht="22.5">
      <c r="A329" s="111" t="s">
        <v>353</v>
      </c>
      <c r="B329" s="114">
        <v>200</v>
      </c>
      <c r="C329" s="115" t="s">
        <v>701</v>
      </c>
      <c r="D329" s="109" t="str">
        <f>IF(OR(LEFT(C329,5)="000 9",LEFT(C329,5)="000 7"),"X",C329)</f>
        <v>000 0800 0000000 000 225</v>
      </c>
      <c r="E329" s="110">
        <v>4700</v>
      </c>
      <c r="F329" s="110">
        <v>4700</v>
      </c>
      <c r="G329" s="110">
        <v>4700</v>
      </c>
      <c r="H329" s="110"/>
      <c r="I329" s="110"/>
      <c r="J329" s="110"/>
    </row>
    <row r="330" spans="1:10" s="14" customFormat="1" ht="12.75">
      <c r="A330" s="111" t="s">
        <v>355</v>
      </c>
      <c r="B330" s="114">
        <v>200</v>
      </c>
      <c r="C330" s="115" t="s">
        <v>702</v>
      </c>
      <c r="D330" s="109" t="str">
        <f>IF(OR(LEFT(C330,5)="000 9",LEFT(C330,5)="000 7"),"X",C330)</f>
        <v>000 0800 0000000 000 226</v>
      </c>
      <c r="E330" s="110">
        <v>103500</v>
      </c>
      <c r="F330" s="110">
        <v>103500</v>
      </c>
      <c r="G330" s="110">
        <v>103500</v>
      </c>
      <c r="H330" s="110">
        <v>65364.51</v>
      </c>
      <c r="I330" s="110">
        <v>65364.51</v>
      </c>
      <c r="J330" s="110">
        <v>65364.51</v>
      </c>
    </row>
    <row r="331" spans="1:10" s="14" customFormat="1" ht="22.5">
      <c r="A331" s="111" t="s">
        <v>357</v>
      </c>
      <c r="B331" s="114">
        <v>200</v>
      </c>
      <c r="C331" s="115" t="s">
        <v>703</v>
      </c>
      <c r="D331" s="109" t="str">
        <f>IF(OR(LEFT(C331,5)="000 9",LEFT(C331,5)="000 7"),"X",C331)</f>
        <v>000 0800 0000000 000 240</v>
      </c>
      <c r="E331" s="110">
        <v>188393000</v>
      </c>
      <c r="F331" s="110">
        <v>188393000</v>
      </c>
      <c r="G331" s="110">
        <v>188393000</v>
      </c>
      <c r="H331" s="110">
        <v>45763214.96</v>
      </c>
      <c r="I331" s="110">
        <v>45763214.96</v>
      </c>
      <c r="J331" s="110">
        <v>45763214.96</v>
      </c>
    </row>
    <row r="332" spans="1:10" s="14" customFormat="1" ht="33.75">
      <c r="A332" s="111" t="s">
        <v>359</v>
      </c>
      <c r="B332" s="114">
        <v>200</v>
      </c>
      <c r="C332" s="115" t="s">
        <v>704</v>
      </c>
      <c r="D332" s="109" t="str">
        <f>IF(OR(LEFT(C332,5)="000 9",LEFT(C332,5)="000 7"),"X",C332)</f>
        <v>000 0800 0000000 000 241</v>
      </c>
      <c r="E332" s="110">
        <v>188393000</v>
      </c>
      <c r="F332" s="110">
        <v>188393000</v>
      </c>
      <c r="G332" s="110">
        <v>188393000</v>
      </c>
      <c r="H332" s="110">
        <v>45763214.96</v>
      </c>
      <c r="I332" s="110">
        <v>45763214.96</v>
      </c>
      <c r="J332" s="110">
        <v>45763214.96</v>
      </c>
    </row>
    <row r="333" spans="1:10" s="14" customFormat="1" ht="12.75">
      <c r="A333" s="111" t="s">
        <v>363</v>
      </c>
      <c r="B333" s="114">
        <v>200</v>
      </c>
      <c r="C333" s="115" t="s">
        <v>705</v>
      </c>
      <c r="D333" s="109" t="str">
        <f>IF(OR(LEFT(C333,5)="000 9",LEFT(C333,5)="000 7"),"X",C333)</f>
        <v>000 0800 0000000 000 290</v>
      </c>
      <c r="E333" s="110">
        <v>2700</v>
      </c>
      <c r="F333" s="110">
        <v>2700</v>
      </c>
      <c r="G333" s="110">
        <v>2700</v>
      </c>
      <c r="H333" s="110">
        <v>1056.32</v>
      </c>
      <c r="I333" s="110">
        <v>1056.32</v>
      </c>
      <c r="J333" s="110">
        <v>1056.32</v>
      </c>
    </row>
    <row r="334" spans="1:10" s="14" customFormat="1" ht="12.75">
      <c r="A334" s="111" t="s">
        <v>365</v>
      </c>
      <c r="B334" s="114">
        <v>200</v>
      </c>
      <c r="C334" s="115" t="s">
        <v>706</v>
      </c>
      <c r="D334" s="109" t="str">
        <f>IF(OR(LEFT(C334,5)="000 9",LEFT(C334,5)="000 7"),"X",C334)</f>
        <v>000 0800 0000000 000 300</v>
      </c>
      <c r="E334" s="110">
        <v>87300</v>
      </c>
      <c r="F334" s="110">
        <v>87300</v>
      </c>
      <c r="G334" s="110">
        <v>87300</v>
      </c>
      <c r="H334" s="110">
        <v>76490</v>
      </c>
      <c r="I334" s="110">
        <v>76490</v>
      </c>
      <c r="J334" s="110">
        <v>76490</v>
      </c>
    </row>
    <row r="335" spans="1:10" s="14" customFormat="1" ht="22.5">
      <c r="A335" s="111" t="s">
        <v>367</v>
      </c>
      <c r="B335" s="114">
        <v>200</v>
      </c>
      <c r="C335" s="115" t="s">
        <v>707</v>
      </c>
      <c r="D335" s="109" t="str">
        <f>IF(OR(LEFT(C335,5)="000 9",LEFT(C335,5)="000 7"),"X",C335)</f>
        <v>000 0800 0000000 000 310</v>
      </c>
      <c r="E335" s="110">
        <v>60400</v>
      </c>
      <c r="F335" s="110">
        <v>60400</v>
      </c>
      <c r="G335" s="110">
        <v>60400</v>
      </c>
      <c r="H335" s="110">
        <v>57880</v>
      </c>
      <c r="I335" s="110">
        <v>57880</v>
      </c>
      <c r="J335" s="110">
        <v>57880</v>
      </c>
    </row>
    <row r="336" spans="1:10" s="14" customFormat="1" ht="22.5">
      <c r="A336" s="111" t="s">
        <v>369</v>
      </c>
      <c r="B336" s="114">
        <v>200</v>
      </c>
      <c r="C336" s="115" t="s">
        <v>708</v>
      </c>
      <c r="D336" s="109" t="str">
        <f>IF(OR(LEFT(C336,5)="000 9",LEFT(C336,5)="000 7"),"X",C336)</f>
        <v>000 0800 0000000 000 340</v>
      </c>
      <c r="E336" s="110">
        <v>26900</v>
      </c>
      <c r="F336" s="110">
        <v>26900</v>
      </c>
      <c r="G336" s="110">
        <v>26900</v>
      </c>
      <c r="H336" s="110">
        <v>18610</v>
      </c>
      <c r="I336" s="110">
        <v>18610</v>
      </c>
      <c r="J336" s="110">
        <v>18610</v>
      </c>
    </row>
    <row r="337" spans="1:10" s="14" customFormat="1" ht="12.75">
      <c r="A337" s="111" t="s">
        <v>709</v>
      </c>
      <c r="B337" s="114">
        <v>200</v>
      </c>
      <c r="C337" s="115" t="s">
        <v>710</v>
      </c>
      <c r="D337" s="109" t="str">
        <f>IF(OR(LEFT(C337,5)="000 9",LEFT(C337,5)="000 7"),"X",C337)</f>
        <v>000 0801 0000000 000 000</v>
      </c>
      <c r="E337" s="110">
        <v>173541000</v>
      </c>
      <c r="F337" s="110">
        <v>173541000</v>
      </c>
      <c r="G337" s="110">
        <v>173541000</v>
      </c>
      <c r="H337" s="110">
        <v>42508507.16</v>
      </c>
      <c r="I337" s="110">
        <v>42508507.16</v>
      </c>
      <c r="J337" s="110">
        <v>42508507.16</v>
      </c>
    </row>
    <row r="338" spans="1:10" s="14" customFormat="1" ht="12.75">
      <c r="A338" s="111" t="s">
        <v>333</v>
      </c>
      <c r="B338" s="114">
        <v>200</v>
      </c>
      <c r="C338" s="115" t="s">
        <v>711</v>
      </c>
      <c r="D338" s="109" t="str">
        <f>IF(OR(LEFT(C338,5)="000 9",LEFT(C338,5)="000 7"),"X",C338)</f>
        <v>000 0801 0000000 000 200</v>
      </c>
      <c r="E338" s="110">
        <v>173541000</v>
      </c>
      <c r="F338" s="110">
        <v>173541000</v>
      </c>
      <c r="G338" s="110">
        <v>173541000</v>
      </c>
      <c r="H338" s="110">
        <v>42508507.16</v>
      </c>
      <c r="I338" s="110">
        <v>42508507.16</v>
      </c>
      <c r="J338" s="110">
        <v>42508507.16</v>
      </c>
    </row>
    <row r="339" spans="1:10" s="14" customFormat="1" ht="22.5">
      <c r="A339" s="111" t="s">
        <v>357</v>
      </c>
      <c r="B339" s="114">
        <v>200</v>
      </c>
      <c r="C339" s="115" t="s">
        <v>712</v>
      </c>
      <c r="D339" s="109" t="str">
        <f>IF(OR(LEFT(C339,5)="000 9",LEFT(C339,5)="000 7"),"X",C339)</f>
        <v>000 0801 0000000 000 240</v>
      </c>
      <c r="E339" s="110">
        <v>173541000</v>
      </c>
      <c r="F339" s="110">
        <v>173541000</v>
      </c>
      <c r="G339" s="110">
        <v>173541000</v>
      </c>
      <c r="H339" s="110">
        <v>42508507.16</v>
      </c>
      <c r="I339" s="110">
        <v>42508507.16</v>
      </c>
      <c r="J339" s="110">
        <v>42508507.16</v>
      </c>
    </row>
    <row r="340" spans="1:10" s="14" customFormat="1" ht="33.75">
      <c r="A340" s="111" t="s">
        <v>359</v>
      </c>
      <c r="B340" s="114">
        <v>200</v>
      </c>
      <c r="C340" s="115" t="s">
        <v>713</v>
      </c>
      <c r="D340" s="109" t="str">
        <f>IF(OR(LEFT(C340,5)="000 9",LEFT(C340,5)="000 7"),"X",C340)</f>
        <v>000 0801 0000000 000 241</v>
      </c>
      <c r="E340" s="110">
        <v>173541000</v>
      </c>
      <c r="F340" s="110">
        <v>173541000</v>
      </c>
      <c r="G340" s="110">
        <v>173541000</v>
      </c>
      <c r="H340" s="110">
        <v>42508507.16</v>
      </c>
      <c r="I340" s="110">
        <v>42508507.16</v>
      </c>
      <c r="J340" s="110">
        <v>42508507.16</v>
      </c>
    </row>
    <row r="341" spans="1:10" s="14" customFormat="1" ht="22.5">
      <c r="A341" s="111" t="s">
        <v>714</v>
      </c>
      <c r="B341" s="114">
        <v>200</v>
      </c>
      <c r="C341" s="115" t="s">
        <v>715</v>
      </c>
      <c r="D341" s="109" t="str">
        <f>IF(OR(LEFT(C341,5)="000 9",LEFT(C341,5)="000 7"),"X",C341)</f>
        <v>000 0804 0000000 000 000</v>
      </c>
      <c r="E341" s="110">
        <v>18487300</v>
      </c>
      <c r="F341" s="110">
        <v>18487300</v>
      </c>
      <c r="G341" s="110">
        <v>18487300</v>
      </c>
      <c r="H341" s="110">
        <v>4259390.44</v>
      </c>
      <c r="I341" s="110">
        <v>4259390.44</v>
      </c>
      <c r="J341" s="110">
        <v>4259390.44</v>
      </c>
    </row>
    <row r="342" spans="1:10" s="14" customFormat="1" ht="12.75">
      <c r="A342" s="111" t="s">
        <v>333</v>
      </c>
      <c r="B342" s="114">
        <v>200</v>
      </c>
      <c r="C342" s="115" t="s">
        <v>716</v>
      </c>
      <c r="D342" s="109" t="str">
        <f>IF(OR(LEFT(C342,5)="000 9",LEFT(C342,5)="000 7"),"X",C342)</f>
        <v>000 0804 0000000 000 200</v>
      </c>
      <c r="E342" s="110">
        <v>18400000</v>
      </c>
      <c r="F342" s="110">
        <v>18400000</v>
      </c>
      <c r="G342" s="110">
        <v>18400000</v>
      </c>
      <c r="H342" s="110">
        <v>4182900.44</v>
      </c>
      <c r="I342" s="110">
        <v>4182900.44</v>
      </c>
      <c r="J342" s="110">
        <v>4182900.44</v>
      </c>
    </row>
    <row r="343" spans="1:10" s="14" customFormat="1" ht="22.5">
      <c r="A343" s="111" t="s">
        <v>335</v>
      </c>
      <c r="B343" s="114">
        <v>200</v>
      </c>
      <c r="C343" s="115" t="s">
        <v>717</v>
      </c>
      <c r="D343" s="109" t="str">
        <f>IF(OR(LEFT(C343,5)="000 9",LEFT(C343,5)="000 7"),"X",C343)</f>
        <v>000 0804 0000000 000 210</v>
      </c>
      <c r="E343" s="110">
        <v>3358600</v>
      </c>
      <c r="F343" s="110">
        <v>3358600</v>
      </c>
      <c r="G343" s="110">
        <v>3358600</v>
      </c>
      <c r="H343" s="110">
        <v>817703.15</v>
      </c>
      <c r="I343" s="110">
        <v>817703.15</v>
      </c>
      <c r="J343" s="110">
        <v>817703.15</v>
      </c>
    </row>
    <row r="344" spans="1:10" s="14" customFormat="1" ht="12.75">
      <c r="A344" s="111" t="s">
        <v>337</v>
      </c>
      <c r="B344" s="114">
        <v>200</v>
      </c>
      <c r="C344" s="115" t="s">
        <v>718</v>
      </c>
      <c r="D344" s="109" t="str">
        <f>IF(OR(LEFT(C344,5)="000 9",LEFT(C344,5)="000 7"),"X",C344)</f>
        <v>000 0804 0000000 000 211</v>
      </c>
      <c r="E344" s="110">
        <v>2578000</v>
      </c>
      <c r="F344" s="110">
        <v>2578000</v>
      </c>
      <c r="G344" s="110">
        <v>2578000</v>
      </c>
      <c r="H344" s="110">
        <v>608710.91</v>
      </c>
      <c r="I344" s="110">
        <v>608710.91</v>
      </c>
      <c r="J344" s="110">
        <v>608710.91</v>
      </c>
    </row>
    <row r="345" spans="1:10" s="14" customFormat="1" ht="12.75">
      <c r="A345" s="111" t="s">
        <v>339</v>
      </c>
      <c r="B345" s="114">
        <v>200</v>
      </c>
      <c r="C345" s="115" t="s">
        <v>719</v>
      </c>
      <c r="D345" s="109" t="str">
        <f>IF(OR(LEFT(C345,5)="000 9",LEFT(C345,5)="000 7"),"X",C345)</f>
        <v>000 0804 0000000 000 212</v>
      </c>
      <c r="E345" s="110">
        <v>2000</v>
      </c>
      <c r="F345" s="110">
        <v>2000</v>
      </c>
      <c r="G345" s="110">
        <v>2000</v>
      </c>
      <c r="H345" s="110"/>
      <c r="I345" s="110"/>
      <c r="J345" s="110"/>
    </row>
    <row r="346" spans="1:10" s="14" customFormat="1" ht="12.75">
      <c r="A346" s="111" t="s">
        <v>341</v>
      </c>
      <c r="B346" s="114">
        <v>200</v>
      </c>
      <c r="C346" s="115" t="s">
        <v>720</v>
      </c>
      <c r="D346" s="109" t="str">
        <f>IF(OR(LEFT(C346,5)="000 9",LEFT(C346,5)="000 7"),"X",C346)</f>
        <v>000 0804 0000000 000 213</v>
      </c>
      <c r="E346" s="110">
        <v>778600</v>
      </c>
      <c r="F346" s="110">
        <v>778600</v>
      </c>
      <c r="G346" s="110">
        <v>778600</v>
      </c>
      <c r="H346" s="110">
        <v>208992.24</v>
      </c>
      <c r="I346" s="110">
        <v>208992.24</v>
      </c>
      <c r="J346" s="110">
        <v>208992.24</v>
      </c>
    </row>
    <row r="347" spans="1:10" s="14" customFormat="1" ht="12.75">
      <c r="A347" s="111" t="s">
        <v>343</v>
      </c>
      <c r="B347" s="114">
        <v>200</v>
      </c>
      <c r="C347" s="115" t="s">
        <v>721</v>
      </c>
      <c r="D347" s="109" t="str">
        <f>IF(OR(LEFT(C347,5)="000 9",LEFT(C347,5)="000 7"),"X",C347)</f>
        <v>000 0804 0000000 000 220</v>
      </c>
      <c r="E347" s="110">
        <v>186700</v>
      </c>
      <c r="F347" s="110">
        <v>186700</v>
      </c>
      <c r="G347" s="110">
        <v>186700</v>
      </c>
      <c r="H347" s="110">
        <v>109433.17</v>
      </c>
      <c r="I347" s="110">
        <v>109433.17</v>
      </c>
      <c r="J347" s="110">
        <v>109433.17</v>
      </c>
    </row>
    <row r="348" spans="1:10" s="14" customFormat="1" ht="12.75">
      <c r="A348" s="111" t="s">
        <v>345</v>
      </c>
      <c r="B348" s="114">
        <v>200</v>
      </c>
      <c r="C348" s="115" t="s">
        <v>722</v>
      </c>
      <c r="D348" s="109" t="str">
        <f>IF(OR(LEFT(C348,5)="000 9",LEFT(C348,5)="000 7"),"X",C348)</f>
        <v>000 0804 0000000 000 221</v>
      </c>
      <c r="E348" s="110">
        <v>38500</v>
      </c>
      <c r="F348" s="110">
        <v>38500</v>
      </c>
      <c r="G348" s="110">
        <v>38500</v>
      </c>
      <c r="H348" s="110">
        <v>7868.66</v>
      </c>
      <c r="I348" s="110">
        <v>7868.66</v>
      </c>
      <c r="J348" s="110">
        <v>7868.66</v>
      </c>
    </row>
    <row r="349" spans="1:10" s="14" customFormat="1" ht="12.75">
      <c r="A349" s="111" t="s">
        <v>347</v>
      </c>
      <c r="B349" s="114">
        <v>200</v>
      </c>
      <c r="C349" s="115" t="s">
        <v>723</v>
      </c>
      <c r="D349" s="109" t="str">
        <f>IF(OR(LEFT(C349,5)="000 9",LEFT(C349,5)="000 7"),"X",C349)</f>
        <v>000 0804 0000000 000 222</v>
      </c>
      <c r="E349" s="110">
        <v>40000</v>
      </c>
      <c r="F349" s="110">
        <v>40000</v>
      </c>
      <c r="G349" s="110">
        <v>40000</v>
      </c>
      <c r="H349" s="110">
        <v>36200</v>
      </c>
      <c r="I349" s="110">
        <v>36200</v>
      </c>
      <c r="J349" s="110">
        <v>36200</v>
      </c>
    </row>
    <row r="350" spans="1:10" s="14" customFormat="1" ht="22.5">
      <c r="A350" s="111" t="s">
        <v>353</v>
      </c>
      <c r="B350" s="114">
        <v>200</v>
      </c>
      <c r="C350" s="115" t="s">
        <v>724</v>
      </c>
      <c r="D350" s="109" t="str">
        <f>IF(OR(LEFT(C350,5)="000 9",LEFT(C350,5)="000 7"),"X",C350)</f>
        <v>000 0804 0000000 000 225</v>
      </c>
      <c r="E350" s="110">
        <v>4700</v>
      </c>
      <c r="F350" s="110">
        <v>4700</v>
      </c>
      <c r="G350" s="110">
        <v>4700</v>
      </c>
      <c r="H350" s="110"/>
      <c r="I350" s="110"/>
      <c r="J350" s="110"/>
    </row>
    <row r="351" spans="1:10" s="14" customFormat="1" ht="12.75">
      <c r="A351" s="111" t="s">
        <v>355</v>
      </c>
      <c r="B351" s="114">
        <v>200</v>
      </c>
      <c r="C351" s="115" t="s">
        <v>725</v>
      </c>
      <c r="D351" s="109" t="str">
        <f>IF(OR(LEFT(C351,5)="000 9",LEFT(C351,5)="000 7"),"X",C351)</f>
        <v>000 0804 0000000 000 226</v>
      </c>
      <c r="E351" s="110">
        <v>103500</v>
      </c>
      <c r="F351" s="110">
        <v>103500</v>
      </c>
      <c r="G351" s="110">
        <v>103500</v>
      </c>
      <c r="H351" s="110">
        <v>65364.51</v>
      </c>
      <c r="I351" s="110">
        <v>65364.51</v>
      </c>
      <c r="J351" s="110">
        <v>65364.51</v>
      </c>
    </row>
    <row r="352" spans="1:10" s="14" customFormat="1" ht="22.5">
      <c r="A352" s="111" t="s">
        <v>357</v>
      </c>
      <c r="B352" s="114">
        <v>200</v>
      </c>
      <c r="C352" s="115" t="s">
        <v>726</v>
      </c>
      <c r="D352" s="109" t="str">
        <f>IF(OR(LEFT(C352,5)="000 9",LEFT(C352,5)="000 7"),"X",C352)</f>
        <v>000 0804 0000000 000 240</v>
      </c>
      <c r="E352" s="110">
        <v>14852000</v>
      </c>
      <c r="F352" s="110">
        <v>14852000</v>
      </c>
      <c r="G352" s="110">
        <v>14852000</v>
      </c>
      <c r="H352" s="110">
        <v>3254707.8</v>
      </c>
      <c r="I352" s="110">
        <v>3254707.8</v>
      </c>
      <c r="J352" s="110">
        <v>3254707.8</v>
      </c>
    </row>
    <row r="353" spans="1:10" s="14" customFormat="1" ht="33.75">
      <c r="A353" s="111" t="s">
        <v>359</v>
      </c>
      <c r="B353" s="114">
        <v>200</v>
      </c>
      <c r="C353" s="115" t="s">
        <v>727</v>
      </c>
      <c r="D353" s="109" t="str">
        <f>IF(OR(LEFT(C353,5)="000 9",LEFT(C353,5)="000 7"),"X",C353)</f>
        <v>000 0804 0000000 000 241</v>
      </c>
      <c r="E353" s="110">
        <v>14852000</v>
      </c>
      <c r="F353" s="110">
        <v>14852000</v>
      </c>
      <c r="G353" s="110">
        <v>14852000</v>
      </c>
      <c r="H353" s="110">
        <v>3254707.8</v>
      </c>
      <c r="I353" s="110">
        <v>3254707.8</v>
      </c>
      <c r="J353" s="110">
        <v>3254707.8</v>
      </c>
    </row>
    <row r="354" spans="1:10" s="14" customFormat="1" ht="12.75">
      <c r="A354" s="111" t="s">
        <v>363</v>
      </c>
      <c r="B354" s="114">
        <v>200</v>
      </c>
      <c r="C354" s="115" t="s">
        <v>728</v>
      </c>
      <c r="D354" s="109" t="str">
        <f>IF(OR(LEFT(C354,5)="000 9",LEFT(C354,5)="000 7"),"X",C354)</f>
        <v>000 0804 0000000 000 290</v>
      </c>
      <c r="E354" s="110">
        <v>2700</v>
      </c>
      <c r="F354" s="110">
        <v>2700</v>
      </c>
      <c r="G354" s="110">
        <v>2700</v>
      </c>
      <c r="H354" s="110">
        <v>1056.32</v>
      </c>
      <c r="I354" s="110">
        <v>1056.32</v>
      </c>
      <c r="J354" s="110">
        <v>1056.32</v>
      </c>
    </row>
    <row r="355" spans="1:10" s="14" customFormat="1" ht="12.75">
      <c r="A355" s="111" t="s">
        <v>365</v>
      </c>
      <c r="B355" s="114">
        <v>200</v>
      </c>
      <c r="C355" s="115" t="s">
        <v>729</v>
      </c>
      <c r="D355" s="109" t="str">
        <f>IF(OR(LEFT(C355,5)="000 9",LEFT(C355,5)="000 7"),"X",C355)</f>
        <v>000 0804 0000000 000 300</v>
      </c>
      <c r="E355" s="110">
        <v>87300</v>
      </c>
      <c r="F355" s="110">
        <v>87300</v>
      </c>
      <c r="G355" s="110">
        <v>87300</v>
      </c>
      <c r="H355" s="110">
        <v>76490</v>
      </c>
      <c r="I355" s="110">
        <v>76490</v>
      </c>
      <c r="J355" s="110">
        <v>76490</v>
      </c>
    </row>
    <row r="356" spans="1:10" s="14" customFormat="1" ht="22.5">
      <c r="A356" s="111" t="s">
        <v>367</v>
      </c>
      <c r="B356" s="114">
        <v>200</v>
      </c>
      <c r="C356" s="115" t="s">
        <v>730</v>
      </c>
      <c r="D356" s="109" t="str">
        <f>IF(OR(LEFT(C356,5)="000 9",LEFT(C356,5)="000 7"),"X",C356)</f>
        <v>000 0804 0000000 000 310</v>
      </c>
      <c r="E356" s="110">
        <v>60400</v>
      </c>
      <c r="F356" s="110">
        <v>60400</v>
      </c>
      <c r="G356" s="110">
        <v>60400</v>
      </c>
      <c r="H356" s="110">
        <v>57880</v>
      </c>
      <c r="I356" s="110">
        <v>57880</v>
      </c>
      <c r="J356" s="110">
        <v>57880</v>
      </c>
    </row>
    <row r="357" spans="1:10" s="14" customFormat="1" ht="22.5">
      <c r="A357" s="111" t="s">
        <v>369</v>
      </c>
      <c r="B357" s="114">
        <v>200</v>
      </c>
      <c r="C357" s="115" t="s">
        <v>731</v>
      </c>
      <c r="D357" s="109" t="str">
        <f>IF(OR(LEFT(C357,5)="000 9",LEFT(C357,5)="000 7"),"X",C357)</f>
        <v>000 0804 0000000 000 340</v>
      </c>
      <c r="E357" s="110">
        <v>26900</v>
      </c>
      <c r="F357" s="110">
        <v>26900</v>
      </c>
      <c r="G357" s="110">
        <v>26900</v>
      </c>
      <c r="H357" s="110">
        <v>18610</v>
      </c>
      <c r="I357" s="110">
        <v>18610</v>
      </c>
      <c r="J357" s="110">
        <v>18610</v>
      </c>
    </row>
    <row r="358" spans="1:10" s="14" customFormat="1" ht="12.75">
      <c r="A358" s="111" t="s">
        <v>732</v>
      </c>
      <c r="B358" s="114">
        <v>200</v>
      </c>
      <c r="C358" s="115" t="s">
        <v>733</v>
      </c>
      <c r="D358" s="109" t="str">
        <f>IF(OR(LEFT(C358,5)="000 9",LEFT(C358,5)="000 7"),"X",C358)</f>
        <v>000 0900 0000000 000 000</v>
      </c>
      <c r="E358" s="110">
        <v>250741200</v>
      </c>
      <c r="F358" s="110">
        <v>250741200</v>
      </c>
      <c r="G358" s="110">
        <v>250741200</v>
      </c>
      <c r="H358" s="110">
        <v>64126183.5</v>
      </c>
      <c r="I358" s="110">
        <v>64126183.5</v>
      </c>
      <c r="J358" s="110">
        <v>64126183.5</v>
      </c>
    </row>
    <row r="359" spans="1:10" s="14" customFormat="1" ht="12.75">
      <c r="A359" s="111" t="s">
        <v>333</v>
      </c>
      <c r="B359" s="114">
        <v>200</v>
      </c>
      <c r="C359" s="115" t="s">
        <v>734</v>
      </c>
      <c r="D359" s="109" t="str">
        <f>IF(OR(LEFT(C359,5)="000 9",LEFT(C359,5)="000 7"),"X",C359)</f>
        <v>000 0900 0000000 000 200</v>
      </c>
      <c r="E359" s="110">
        <v>250123600</v>
      </c>
      <c r="F359" s="110">
        <v>250123600</v>
      </c>
      <c r="G359" s="110">
        <v>250123600</v>
      </c>
      <c r="H359" s="110">
        <v>64046858.61</v>
      </c>
      <c r="I359" s="110">
        <v>64046858.61</v>
      </c>
      <c r="J359" s="110">
        <v>64046858.61</v>
      </c>
    </row>
    <row r="360" spans="1:10" s="14" customFormat="1" ht="22.5">
      <c r="A360" s="111" t="s">
        <v>335</v>
      </c>
      <c r="B360" s="114">
        <v>200</v>
      </c>
      <c r="C360" s="115" t="s">
        <v>735</v>
      </c>
      <c r="D360" s="109" t="str">
        <f>IF(OR(LEFT(C360,5)="000 9",LEFT(C360,5)="000 7"),"X",C360)</f>
        <v>000 0900 0000000 000 210</v>
      </c>
      <c r="E360" s="110">
        <v>15559100</v>
      </c>
      <c r="F360" s="110">
        <v>15559100</v>
      </c>
      <c r="G360" s="110">
        <v>15559100</v>
      </c>
      <c r="H360" s="110">
        <v>2888086.43</v>
      </c>
      <c r="I360" s="110">
        <v>2888086.43</v>
      </c>
      <c r="J360" s="110">
        <v>2888086.43</v>
      </c>
    </row>
    <row r="361" spans="1:10" s="14" customFormat="1" ht="12.75">
      <c r="A361" s="111" t="s">
        <v>337</v>
      </c>
      <c r="B361" s="114">
        <v>200</v>
      </c>
      <c r="C361" s="115" t="s">
        <v>736</v>
      </c>
      <c r="D361" s="109" t="str">
        <f>IF(OR(LEFT(C361,5)="000 9",LEFT(C361,5)="000 7"),"X",C361)</f>
        <v>000 0900 0000000 000 211</v>
      </c>
      <c r="E361" s="110">
        <v>11939800</v>
      </c>
      <c r="F361" s="110">
        <v>11939800</v>
      </c>
      <c r="G361" s="110">
        <v>11939800</v>
      </c>
      <c r="H361" s="110">
        <v>2350338.67</v>
      </c>
      <c r="I361" s="110">
        <v>2350338.67</v>
      </c>
      <c r="J361" s="110">
        <v>2350338.67</v>
      </c>
    </row>
    <row r="362" spans="1:10" s="14" customFormat="1" ht="12.75">
      <c r="A362" s="111" t="s">
        <v>339</v>
      </c>
      <c r="B362" s="114">
        <v>200</v>
      </c>
      <c r="C362" s="115" t="s">
        <v>737</v>
      </c>
      <c r="D362" s="109" t="str">
        <f>IF(OR(LEFT(C362,5)="000 9",LEFT(C362,5)="000 7"),"X",C362)</f>
        <v>000 0900 0000000 000 212</v>
      </c>
      <c r="E362" s="110">
        <v>13200</v>
      </c>
      <c r="F362" s="110">
        <v>13200</v>
      </c>
      <c r="G362" s="110">
        <v>13200</v>
      </c>
      <c r="H362" s="110">
        <v>300</v>
      </c>
      <c r="I362" s="110">
        <v>300</v>
      </c>
      <c r="J362" s="110">
        <v>300</v>
      </c>
    </row>
    <row r="363" spans="1:10" s="14" customFormat="1" ht="12.75">
      <c r="A363" s="111" t="s">
        <v>341</v>
      </c>
      <c r="B363" s="114">
        <v>200</v>
      </c>
      <c r="C363" s="115" t="s">
        <v>738</v>
      </c>
      <c r="D363" s="109" t="str">
        <f>IF(OR(LEFT(C363,5)="000 9",LEFT(C363,5)="000 7"),"X",C363)</f>
        <v>000 0900 0000000 000 213</v>
      </c>
      <c r="E363" s="110">
        <v>3606100</v>
      </c>
      <c r="F363" s="110">
        <v>3606100</v>
      </c>
      <c r="G363" s="110">
        <v>3606100</v>
      </c>
      <c r="H363" s="110">
        <v>537447.76</v>
      </c>
      <c r="I363" s="110">
        <v>537447.76</v>
      </c>
      <c r="J363" s="110">
        <v>537447.76</v>
      </c>
    </row>
    <row r="364" spans="1:10" s="14" customFormat="1" ht="12.75">
      <c r="A364" s="111" t="s">
        <v>343</v>
      </c>
      <c r="B364" s="114">
        <v>200</v>
      </c>
      <c r="C364" s="115" t="s">
        <v>739</v>
      </c>
      <c r="D364" s="109" t="str">
        <f>IF(OR(LEFT(C364,5)="000 9",LEFT(C364,5)="000 7"),"X",C364)</f>
        <v>000 0900 0000000 000 220</v>
      </c>
      <c r="E364" s="110">
        <v>2795000</v>
      </c>
      <c r="F364" s="110">
        <v>2795000</v>
      </c>
      <c r="G364" s="110">
        <v>2795000</v>
      </c>
      <c r="H364" s="110">
        <v>679554.35</v>
      </c>
      <c r="I364" s="110">
        <v>679554.35</v>
      </c>
      <c r="J364" s="110">
        <v>679554.35</v>
      </c>
    </row>
    <row r="365" spans="1:10" s="14" customFormat="1" ht="12.75">
      <c r="A365" s="111" t="s">
        <v>345</v>
      </c>
      <c r="B365" s="114">
        <v>200</v>
      </c>
      <c r="C365" s="115" t="s">
        <v>740</v>
      </c>
      <c r="D365" s="109" t="str">
        <f>IF(OR(LEFT(C365,5)="000 9",LEFT(C365,5)="000 7"),"X",C365)</f>
        <v>000 0900 0000000 000 221</v>
      </c>
      <c r="E365" s="110">
        <v>336000</v>
      </c>
      <c r="F365" s="110">
        <v>336000</v>
      </c>
      <c r="G365" s="110">
        <v>336000</v>
      </c>
      <c r="H365" s="110">
        <v>44802.25</v>
      </c>
      <c r="I365" s="110">
        <v>44802.25</v>
      </c>
      <c r="J365" s="110">
        <v>44802.25</v>
      </c>
    </row>
    <row r="366" spans="1:10" s="14" customFormat="1" ht="12.75">
      <c r="A366" s="111" t="s">
        <v>347</v>
      </c>
      <c r="B366" s="114">
        <v>200</v>
      </c>
      <c r="C366" s="115" t="s">
        <v>741</v>
      </c>
      <c r="D366" s="109" t="str">
        <f>IF(OR(LEFT(C366,5)="000 9",LEFT(C366,5)="000 7"),"X",C366)</f>
        <v>000 0900 0000000 000 222</v>
      </c>
      <c r="E366" s="110">
        <v>12000</v>
      </c>
      <c r="F366" s="110">
        <v>12000</v>
      </c>
      <c r="G366" s="110">
        <v>12000</v>
      </c>
      <c r="H366" s="110"/>
      <c r="I366" s="110"/>
      <c r="J366" s="110"/>
    </row>
    <row r="367" spans="1:10" s="14" customFormat="1" ht="22.5">
      <c r="A367" s="111" t="s">
        <v>351</v>
      </c>
      <c r="B367" s="114">
        <v>200</v>
      </c>
      <c r="C367" s="115" t="s">
        <v>742</v>
      </c>
      <c r="D367" s="109" t="str">
        <f>IF(OR(LEFT(C367,5)="000 9",LEFT(C367,5)="000 7"),"X",C367)</f>
        <v>000 0900 0000000 000 224</v>
      </c>
      <c r="E367" s="110">
        <v>1812000</v>
      </c>
      <c r="F367" s="110">
        <v>1812000</v>
      </c>
      <c r="G367" s="110">
        <v>1812000</v>
      </c>
      <c r="H367" s="110">
        <v>452499</v>
      </c>
      <c r="I367" s="110">
        <v>452499</v>
      </c>
      <c r="J367" s="110">
        <v>452499</v>
      </c>
    </row>
    <row r="368" spans="1:10" s="14" customFormat="1" ht="22.5">
      <c r="A368" s="111" t="s">
        <v>353</v>
      </c>
      <c r="B368" s="114">
        <v>200</v>
      </c>
      <c r="C368" s="115" t="s">
        <v>743</v>
      </c>
      <c r="D368" s="109" t="str">
        <f>IF(OR(LEFT(C368,5)="000 9",LEFT(C368,5)="000 7"),"X",C368)</f>
        <v>000 0900 0000000 000 225</v>
      </c>
      <c r="E368" s="110">
        <v>108200</v>
      </c>
      <c r="F368" s="110">
        <v>108200</v>
      </c>
      <c r="G368" s="110">
        <v>108200</v>
      </c>
      <c r="H368" s="110">
        <v>23000</v>
      </c>
      <c r="I368" s="110">
        <v>23000</v>
      </c>
      <c r="J368" s="110">
        <v>23000</v>
      </c>
    </row>
    <row r="369" spans="1:10" s="14" customFormat="1" ht="12.75">
      <c r="A369" s="111" t="s">
        <v>355</v>
      </c>
      <c r="B369" s="114">
        <v>200</v>
      </c>
      <c r="C369" s="115" t="s">
        <v>744</v>
      </c>
      <c r="D369" s="109" t="str">
        <f>IF(OR(LEFT(C369,5)="000 9",LEFT(C369,5)="000 7"),"X",C369)</f>
        <v>000 0900 0000000 000 226</v>
      </c>
      <c r="E369" s="110">
        <v>526800</v>
      </c>
      <c r="F369" s="110">
        <v>526800</v>
      </c>
      <c r="G369" s="110">
        <v>526800</v>
      </c>
      <c r="H369" s="110">
        <v>159253.1</v>
      </c>
      <c r="I369" s="110">
        <v>159253.1</v>
      </c>
      <c r="J369" s="110">
        <v>159253.1</v>
      </c>
    </row>
    <row r="370" spans="1:10" s="14" customFormat="1" ht="22.5">
      <c r="A370" s="111" t="s">
        <v>357</v>
      </c>
      <c r="B370" s="114">
        <v>200</v>
      </c>
      <c r="C370" s="115" t="s">
        <v>745</v>
      </c>
      <c r="D370" s="109" t="str">
        <f>IF(OR(LEFT(C370,5)="000 9",LEFT(C370,5)="000 7"),"X",C370)</f>
        <v>000 0900 0000000 000 240</v>
      </c>
      <c r="E370" s="110">
        <v>231726500</v>
      </c>
      <c r="F370" s="110">
        <v>231726500</v>
      </c>
      <c r="G370" s="110">
        <v>231726500</v>
      </c>
      <c r="H370" s="110">
        <v>60440509.99</v>
      </c>
      <c r="I370" s="110">
        <v>60440509.99</v>
      </c>
      <c r="J370" s="110">
        <v>60440509.99</v>
      </c>
    </row>
    <row r="371" spans="1:10" s="14" customFormat="1" ht="33.75">
      <c r="A371" s="111" t="s">
        <v>359</v>
      </c>
      <c r="B371" s="114">
        <v>200</v>
      </c>
      <c r="C371" s="115" t="s">
        <v>746</v>
      </c>
      <c r="D371" s="109" t="str">
        <f>IF(OR(LEFT(C371,5)="000 9",LEFT(C371,5)="000 7"),"X",C371)</f>
        <v>000 0900 0000000 000 241</v>
      </c>
      <c r="E371" s="110">
        <v>231726500</v>
      </c>
      <c r="F371" s="110">
        <v>231726500</v>
      </c>
      <c r="G371" s="110">
        <v>231726500</v>
      </c>
      <c r="H371" s="110">
        <v>60440509.99</v>
      </c>
      <c r="I371" s="110">
        <v>60440509.99</v>
      </c>
      <c r="J371" s="110">
        <v>60440509.99</v>
      </c>
    </row>
    <row r="372" spans="1:10" s="14" customFormat="1" ht="12.75">
      <c r="A372" s="111" t="s">
        <v>363</v>
      </c>
      <c r="B372" s="114">
        <v>200</v>
      </c>
      <c r="C372" s="115" t="s">
        <v>747</v>
      </c>
      <c r="D372" s="109" t="str">
        <f>IF(OR(LEFT(C372,5)="000 9",LEFT(C372,5)="000 7"),"X",C372)</f>
        <v>000 0900 0000000 000 290</v>
      </c>
      <c r="E372" s="110">
        <v>43000</v>
      </c>
      <c r="F372" s="110">
        <v>43000</v>
      </c>
      <c r="G372" s="110">
        <v>43000</v>
      </c>
      <c r="H372" s="110">
        <v>38707.84</v>
      </c>
      <c r="I372" s="110">
        <v>38707.84</v>
      </c>
      <c r="J372" s="110">
        <v>38707.84</v>
      </c>
    </row>
    <row r="373" spans="1:10" s="14" customFormat="1" ht="12.75">
      <c r="A373" s="111" t="s">
        <v>365</v>
      </c>
      <c r="B373" s="114">
        <v>200</v>
      </c>
      <c r="C373" s="115" t="s">
        <v>748</v>
      </c>
      <c r="D373" s="109" t="str">
        <f>IF(OR(LEFT(C373,5)="000 9",LEFT(C373,5)="000 7"),"X",C373)</f>
        <v>000 0900 0000000 000 300</v>
      </c>
      <c r="E373" s="110">
        <v>617600</v>
      </c>
      <c r="F373" s="110">
        <v>617600</v>
      </c>
      <c r="G373" s="110">
        <v>617600</v>
      </c>
      <c r="H373" s="110">
        <v>79324.89</v>
      </c>
      <c r="I373" s="110">
        <v>79324.89</v>
      </c>
      <c r="J373" s="110">
        <v>79324.89</v>
      </c>
    </row>
    <row r="374" spans="1:10" s="14" customFormat="1" ht="22.5">
      <c r="A374" s="111" t="s">
        <v>367</v>
      </c>
      <c r="B374" s="114">
        <v>200</v>
      </c>
      <c r="C374" s="115" t="s">
        <v>749</v>
      </c>
      <c r="D374" s="109" t="str">
        <f>IF(OR(LEFT(C374,5)="000 9",LEFT(C374,5)="000 7"),"X",C374)</f>
        <v>000 0900 0000000 000 310</v>
      </c>
      <c r="E374" s="110">
        <v>166000</v>
      </c>
      <c r="F374" s="110">
        <v>166000</v>
      </c>
      <c r="G374" s="110">
        <v>166000</v>
      </c>
      <c r="H374" s="110">
        <v>12507.6</v>
      </c>
      <c r="I374" s="110">
        <v>12507.6</v>
      </c>
      <c r="J374" s="110">
        <v>12507.6</v>
      </c>
    </row>
    <row r="375" spans="1:10" s="14" customFormat="1" ht="22.5">
      <c r="A375" s="111" t="s">
        <v>369</v>
      </c>
      <c r="B375" s="114">
        <v>200</v>
      </c>
      <c r="C375" s="115" t="s">
        <v>750</v>
      </c>
      <c r="D375" s="109" t="str">
        <f>IF(OR(LEFT(C375,5)="000 9",LEFT(C375,5)="000 7"),"X",C375)</f>
        <v>000 0900 0000000 000 340</v>
      </c>
      <c r="E375" s="110">
        <v>451600</v>
      </c>
      <c r="F375" s="110">
        <v>451600</v>
      </c>
      <c r="G375" s="110">
        <v>451600</v>
      </c>
      <c r="H375" s="110">
        <v>66817.29</v>
      </c>
      <c r="I375" s="110">
        <v>66817.29</v>
      </c>
      <c r="J375" s="110">
        <v>66817.29</v>
      </c>
    </row>
    <row r="376" spans="1:10" s="14" customFormat="1" ht="12.75">
      <c r="A376" s="111" t="s">
        <v>751</v>
      </c>
      <c r="B376" s="114">
        <v>200</v>
      </c>
      <c r="C376" s="115" t="s">
        <v>752</v>
      </c>
      <c r="D376" s="109" t="str">
        <f>IF(OR(LEFT(C376,5)="000 9",LEFT(C376,5)="000 7"),"X",C376)</f>
        <v>000 0901 0000000 000 000</v>
      </c>
      <c r="E376" s="110">
        <v>144230200</v>
      </c>
      <c r="F376" s="110">
        <v>144230200</v>
      </c>
      <c r="G376" s="110">
        <v>144230200</v>
      </c>
      <c r="H376" s="110">
        <v>34223000</v>
      </c>
      <c r="I376" s="110">
        <v>34223000</v>
      </c>
      <c r="J376" s="110">
        <v>34223000</v>
      </c>
    </row>
    <row r="377" spans="1:10" s="14" customFormat="1" ht="12.75">
      <c r="A377" s="111" t="s">
        <v>333</v>
      </c>
      <c r="B377" s="114">
        <v>200</v>
      </c>
      <c r="C377" s="115" t="s">
        <v>753</v>
      </c>
      <c r="D377" s="109" t="str">
        <f>IF(OR(LEFT(C377,5)="000 9",LEFT(C377,5)="000 7"),"X",C377)</f>
        <v>000 0901 0000000 000 200</v>
      </c>
      <c r="E377" s="110">
        <v>144230200</v>
      </c>
      <c r="F377" s="110">
        <v>144230200</v>
      </c>
      <c r="G377" s="110">
        <v>144230200</v>
      </c>
      <c r="H377" s="110">
        <v>34223000</v>
      </c>
      <c r="I377" s="110">
        <v>34223000</v>
      </c>
      <c r="J377" s="110">
        <v>34223000</v>
      </c>
    </row>
    <row r="378" spans="1:10" s="14" customFormat="1" ht="22.5">
      <c r="A378" s="111" t="s">
        <v>357</v>
      </c>
      <c r="B378" s="114">
        <v>200</v>
      </c>
      <c r="C378" s="115" t="s">
        <v>754</v>
      </c>
      <c r="D378" s="109" t="str">
        <f>IF(OR(LEFT(C378,5)="000 9",LEFT(C378,5)="000 7"),"X",C378)</f>
        <v>000 0901 0000000 000 240</v>
      </c>
      <c r="E378" s="110">
        <v>144230200</v>
      </c>
      <c r="F378" s="110">
        <v>144230200</v>
      </c>
      <c r="G378" s="110">
        <v>144230200</v>
      </c>
      <c r="H378" s="110">
        <v>34223000</v>
      </c>
      <c r="I378" s="110">
        <v>34223000</v>
      </c>
      <c r="J378" s="110">
        <v>34223000</v>
      </c>
    </row>
    <row r="379" spans="1:10" s="14" customFormat="1" ht="33.75">
      <c r="A379" s="111" t="s">
        <v>359</v>
      </c>
      <c r="B379" s="114">
        <v>200</v>
      </c>
      <c r="C379" s="115" t="s">
        <v>755</v>
      </c>
      <c r="D379" s="109" t="str">
        <f>IF(OR(LEFT(C379,5)="000 9",LEFT(C379,5)="000 7"),"X",C379)</f>
        <v>000 0901 0000000 000 241</v>
      </c>
      <c r="E379" s="110">
        <v>144230200</v>
      </c>
      <c r="F379" s="110">
        <v>144230200</v>
      </c>
      <c r="G379" s="110">
        <v>144230200</v>
      </c>
      <c r="H379" s="110">
        <v>34223000</v>
      </c>
      <c r="I379" s="110">
        <v>34223000</v>
      </c>
      <c r="J379" s="110">
        <v>34223000</v>
      </c>
    </row>
    <row r="380" spans="1:10" s="14" customFormat="1" ht="12.75">
      <c r="A380" s="111" t="s">
        <v>756</v>
      </c>
      <c r="B380" s="114">
        <v>200</v>
      </c>
      <c r="C380" s="115" t="s">
        <v>757</v>
      </c>
      <c r="D380" s="109" t="str">
        <f>IF(OR(LEFT(C380,5)="000 9",LEFT(C380,5)="000 7"),"X",C380)</f>
        <v>000 0902 0000000 000 000</v>
      </c>
      <c r="E380" s="110">
        <v>35652000</v>
      </c>
      <c r="F380" s="110">
        <v>35652000</v>
      </c>
      <c r="G380" s="110">
        <v>35652000</v>
      </c>
      <c r="H380" s="110">
        <v>9578520</v>
      </c>
      <c r="I380" s="110">
        <v>9578520</v>
      </c>
      <c r="J380" s="110">
        <v>9578520</v>
      </c>
    </row>
    <row r="381" spans="1:10" s="14" customFormat="1" ht="12.75">
      <c r="A381" s="111" t="s">
        <v>333</v>
      </c>
      <c r="B381" s="114">
        <v>200</v>
      </c>
      <c r="C381" s="115" t="s">
        <v>758</v>
      </c>
      <c r="D381" s="109" t="str">
        <f>IF(OR(LEFT(C381,5)="000 9",LEFT(C381,5)="000 7"),"X",C381)</f>
        <v>000 0902 0000000 000 200</v>
      </c>
      <c r="E381" s="110">
        <v>35652000</v>
      </c>
      <c r="F381" s="110">
        <v>35652000</v>
      </c>
      <c r="G381" s="110">
        <v>35652000</v>
      </c>
      <c r="H381" s="110">
        <v>9578520</v>
      </c>
      <c r="I381" s="110">
        <v>9578520</v>
      </c>
      <c r="J381" s="110">
        <v>9578520</v>
      </c>
    </row>
    <row r="382" spans="1:10" s="14" customFormat="1" ht="22.5">
      <c r="A382" s="111" t="s">
        <v>357</v>
      </c>
      <c r="B382" s="114">
        <v>200</v>
      </c>
      <c r="C382" s="115" t="s">
        <v>759</v>
      </c>
      <c r="D382" s="109" t="str">
        <f>IF(OR(LEFT(C382,5)="000 9",LEFT(C382,5)="000 7"),"X",C382)</f>
        <v>000 0902 0000000 000 240</v>
      </c>
      <c r="E382" s="110">
        <v>35652000</v>
      </c>
      <c r="F382" s="110">
        <v>35652000</v>
      </c>
      <c r="G382" s="110">
        <v>35652000</v>
      </c>
      <c r="H382" s="110">
        <v>9578520</v>
      </c>
      <c r="I382" s="110">
        <v>9578520</v>
      </c>
      <c r="J382" s="110">
        <v>9578520</v>
      </c>
    </row>
    <row r="383" spans="1:10" s="14" customFormat="1" ht="33.75">
      <c r="A383" s="111" t="s">
        <v>359</v>
      </c>
      <c r="B383" s="114">
        <v>200</v>
      </c>
      <c r="C383" s="115" t="s">
        <v>760</v>
      </c>
      <c r="D383" s="109" t="str">
        <f>IF(OR(LEFT(C383,5)="000 9",LEFT(C383,5)="000 7"),"X",C383)</f>
        <v>000 0902 0000000 000 241</v>
      </c>
      <c r="E383" s="110">
        <v>35652000</v>
      </c>
      <c r="F383" s="110">
        <v>35652000</v>
      </c>
      <c r="G383" s="110">
        <v>35652000</v>
      </c>
      <c r="H383" s="110">
        <v>9578520</v>
      </c>
      <c r="I383" s="110">
        <v>9578520</v>
      </c>
      <c r="J383" s="110">
        <v>9578520</v>
      </c>
    </row>
    <row r="384" spans="1:10" s="14" customFormat="1" ht="12.75">
      <c r="A384" s="111" t="s">
        <v>761</v>
      </c>
      <c r="B384" s="114">
        <v>200</v>
      </c>
      <c r="C384" s="115" t="s">
        <v>762</v>
      </c>
      <c r="D384" s="109" t="str">
        <f>IF(OR(LEFT(C384,5)="000 9",LEFT(C384,5)="000 7"),"X",C384)</f>
        <v>000 0904 0000000 000 000</v>
      </c>
      <c r="E384" s="110">
        <v>2480000</v>
      </c>
      <c r="F384" s="110">
        <v>2480000</v>
      </c>
      <c r="G384" s="110">
        <v>2480000</v>
      </c>
      <c r="H384" s="110">
        <v>1249700</v>
      </c>
      <c r="I384" s="110">
        <v>1249700</v>
      </c>
      <c r="J384" s="110">
        <v>1249700</v>
      </c>
    </row>
    <row r="385" spans="1:10" s="14" customFormat="1" ht="12.75">
      <c r="A385" s="111" t="s">
        <v>333</v>
      </c>
      <c r="B385" s="114">
        <v>200</v>
      </c>
      <c r="C385" s="115" t="s">
        <v>763</v>
      </c>
      <c r="D385" s="109" t="str">
        <f>IF(OR(LEFT(C385,5)="000 9",LEFT(C385,5)="000 7"),"X",C385)</f>
        <v>000 0904 0000000 000 200</v>
      </c>
      <c r="E385" s="110">
        <v>2480000</v>
      </c>
      <c r="F385" s="110">
        <v>2480000</v>
      </c>
      <c r="G385" s="110">
        <v>2480000</v>
      </c>
      <c r="H385" s="110">
        <v>1249700</v>
      </c>
      <c r="I385" s="110">
        <v>1249700</v>
      </c>
      <c r="J385" s="110">
        <v>1249700</v>
      </c>
    </row>
    <row r="386" spans="1:10" s="14" customFormat="1" ht="22.5">
      <c r="A386" s="111" t="s">
        <v>357</v>
      </c>
      <c r="B386" s="114">
        <v>200</v>
      </c>
      <c r="C386" s="115" t="s">
        <v>764</v>
      </c>
      <c r="D386" s="109" t="str">
        <f>IF(OR(LEFT(C386,5)="000 9",LEFT(C386,5)="000 7"),"X",C386)</f>
        <v>000 0904 0000000 000 240</v>
      </c>
      <c r="E386" s="110">
        <v>2480000</v>
      </c>
      <c r="F386" s="110">
        <v>2480000</v>
      </c>
      <c r="G386" s="110">
        <v>2480000</v>
      </c>
      <c r="H386" s="110">
        <v>1249700</v>
      </c>
      <c r="I386" s="110">
        <v>1249700</v>
      </c>
      <c r="J386" s="110">
        <v>1249700</v>
      </c>
    </row>
    <row r="387" spans="1:10" s="14" customFormat="1" ht="33.75">
      <c r="A387" s="111" t="s">
        <v>359</v>
      </c>
      <c r="B387" s="114">
        <v>200</v>
      </c>
      <c r="C387" s="115" t="s">
        <v>765</v>
      </c>
      <c r="D387" s="109" t="str">
        <f>IF(OR(LEFT(C387,5)="000 9",LEFT(C387,5)="000 7"),"X",C387)</f>
        <v>000 0904 0000000 000 241</v>
      </c>
      <c r="E387" s="110">
        <v>2480000</v>
      </c>
      <c r="F387" s="110">
        <v>2480000</v>
      </c>
      <c r="G387" s="110">
        <v>2480000</v>
      </c>
      <c r="H387" s="110">
        <v>1249700</v>
      </c>
      <c r="I387" s="110">
        <v>1249700</v>
      </c>
      <c r="J387" s="110">
        <v>1249700</v>
      </c>
    </row>
    <row r="388" spans="1:10" s="14" customFormat="1" ht="22.5">
      <c r="A388" s="111" t="s">
        <v>766</v>
      </c>
      <c r="B388" s="114">
        <v>200</v>
      </c>
      <c r="C388" s="115" t="s">
        <v>767</v>
      </c>
      <c r="D388" s="109" t="str">
        <f>IF(OR(LEFT(C388,5)="000 9",LEFT(C388,5)="000 7"),"X",C388)</f>
        <v>000 0909 0000000 000 000</v>
      </c>
      <c r="E388" s="110">
        <v>68379000</v>
      </c>
      <c r="F388" s="110">
        <v>68379000</v>
      </c>
      <c r="G388" s="110">
        <v>68379000</v>
      </c>
      <c r="H388" s="110">
        <v>19074963.5</v>
      </c>
      <c r="I388" s="110">
        <v>19074963.5</v>
      </c>
      <c r="J388" s="110">
        <v>19074963.5</v>
      </c>
    </row>
    <row r="389" spans="1:10" s="14" customFormat="1" ht="12.75">
      <c r="A389" s="111" t="s">
        <v>333</v>
      </c>
      <c r="B389" s="114">
        <v>200</v>
      </c>
      <c r="C389" s="115" t="s">
        <v>768</v>
      </c>
      <c r="D389" s="109" t="str">
        <f>IF(OR(LEFT(C389,5)="000 9",LEFT(C389,5)="000 7"),"X",C389)</f>
        <v>000 0909 0000000 000 200</v>
      </c>
      <c r="E389" s="110">
        <v>67761400</v>
      </c>
      <c r="F389" s="110">
        <v>67761400</v>
      </c>
      <c r="G389" s="110">
        <v>67761400</v>
      </c>
      <c r="H389" s="110">
        <v>18995638.61</v>
      </c>
      <c r="I389" s="110">
        <v>18995638.61</v>
      </c>
      <c r="J389" s="110">
        <v>18995638.61</v>
      </c>
    </row>
    <row r="390" spans="1:10" s="14" customFormat="1" ht="22.5">
      <c r="A390" s="111" t="s">
        <v>335</v>
      </c>
      <c r="B390" s="114">
        <v>200</v>
      </c>
      <c r="C390" s="115" t="s">
        <v>769</v>
      </c>
      <c r="D390" s="109" t="str">
        <f>IF(OR(LEFT(C390,5)="000 9",LEFT(C390,5)="000 7"),"X",C390)</f>
        <v>000 0909 0000000 000 210</v>
      </c>
      <c r="E390" s="110">
        <v>15559100</v>
      </c>
      <c r="F390" s="110">
        <v>15559100</v>
      </c>
      <c r="G390" s="110">
        <v>15559100</v>
      </c>
      <c r="H390" s="110">
        <v>2888086.43</v>
      </c>
      <c r="I390" s="110">
        <v>2888086.43</v>
      </c>
      <c r="J390" s="110">
        <v>2888086.43</v>
      </c>
    </row>
    <row r="391" spans="1:10" s="14" customFormat="1" ht="12.75">
      <c r="A391" s="111" t="s">
        <v>337</v>
      </c>
      <c r="B391" s="114">
        <v>200</v>
      </c>
      <c r="C391" s="115" t="s">
        <v>770</v>
      </c>
      <c r="D391" s="109" t="str">
        <f>IF(OR(LEFT(C391,5)="000 9",LEFT(C391,5)="000 7"),"X",C391)</f>
        <v>000 0909 0000000 000 211</v>
      </c>
      <c r="E391" s="110">
        <v>11939800</v>
      </c>
      <c r="F391" s="110">
        <v>11939800</v>
      </c>
      <c r="G391" s="110">
        <v>11939800</v>
      </c>
      <c r="H391" s="110">
        <v>2350338.67</v>
      </c>
      <c r="I391" s="110">
        <v>2350338.67</v>
      </c>
      <c r="J391" s="110">
        <v>2350338.67</v>
      </c>
    </row>
    <row r="392" spans="1:10" s="14" customFormat="1" ht="12.75">
      <c r="A392" s="111" t="s">
        <v>339</v>
      </c>
      <c r="B392" s="114">
        <v>200</v>
      </c>
      <c r="C392" s="115" t="s">
        <v>771</v>
      </c>
      <c r="D392" s="109" t="str">
        <f>IF(OR(LEFT(C392,5)="000 9",LEFT(C392,5)="000 7"),"X",C392)</f>
        <v>000 0909 0000000 000 212</v>
      </c>
      <c r="E392" s="110">
        <v>13200</v>
      </c>
      <c r="F392" s="110">
        <v>13200</v>
      </c>
      <c r="G392" s="110">
        <v>13200</v>
      </c>
      <c r="H392" s="110">
        <v>300</v>
      </c>
      <c r="I392" s="110">
        <v>300</v>
      </c>
      <c r="J392" s="110">
        <v>300</v>
      </c>
    </row>
    <row r="393" spans="1:10" s="14" customFormat="1" ht="12.75">
      <c r="A393" s="111" t="s">
        <v>341</v>
      </c>
      <c r="B393" s="114">
        <v>200</v>
      </c>
      <c r="C393" s="115" t="s">
        <v>772</v>
      </c>
      <c r="D393" s="109" t="str">
        <f>IF(OR(LEFT(C393,5)="000 9",LEFT(C393,5)="000 7"),"X",C393)</f>
        <v>000 0909 0000000 000 213</v>
      </c>
      <c r="E393" s="110">
        <v>3606100</v>
      </c>
      <c r="F393" s="110">
        <v>3606100</v>
      </c>
      <c r="G393" s="110">
        <v>3606100</v>
      </c>
      <c r="H393" s="110">
        <v>537447.76</v>
      </c>
      <c r="I393" s="110">
        <v>537447.76</v>
      </c>
      <c r="J393" s="110">
        <v>537447.76</v>
      </c>
    </row>
    <row r="394" spans="1:10" s="14" customFormat="1" ht="12.75">
      <c r="A394" s="111" t="s">
        <v>343</v>
      </c>
      <c r="B394" s="114">
        <v>200</v>
      </c>
      <c r="C394" s="115" t="s">
        <v>773</v>
      </c>
      <c r="D394" s="109" t="str">
        <f>IF(OR(LEFT(C394,5)="000 9",LEFT(C394,5)="000 7"),"X",C394)</f>
        <v>000 0909 0000000 000 220</v>
      </c>
      <c r="E394" s="110">
        <v>2795000</v>
      </c>
      <c r="F394" s="110">
        <v>2795000</v>
      </c>
      <c r="G394" s="110">
        <v>2795000</v>
      </c>
      <c r="H394" s="110">
        <v>679554.35</v>
      </c>
      <c r="I394" s="110">
        <v>679554.35</v>
      </c>
      <c r="J394" s="110">
        <v>679554.35</v>
      </c>
    </row>
    <row r="395" spans="1:10" s="14" customFormat="1" ht="12.75">
      <c r="A395" s="111" t="s">
        <v>345</v>
      </c>
      <c r="B395" s="114">
        <v>200</v>
      </c>
      <c r="C395" s="115" t="s">
        <v>774</v>
      </c>
      <c r="D395" s="109" t="str">
        <f>IF(OR(LEFT(C395,5)="000 9",LEFT(C395,5)="000 7"),"X",C395)</f>
        <v>000 0909 0000000 000 221</v>
      </c>
      <c r="E395" s="110">
        <v>336000</v>
      </c>
      <c r="F395" s="110">
        <v>336000</v>
      </c>
      <c r="G395" s="110">
        <v>336000</v>
      </c>
      <c r="H395" s="110">
        <v>44802.25</v>
      </c>
      <c r="I395" s="110">
        <v>44802.25</v>
      </c>
      <c r="J395" s="110">
        <v>44802.25</v>
      </c>
    </row>
    <row r="396" spans="1:10" s="14" customFormat="1" ht="12.75">
      <c r="A396" s="111" t="s">
        <v>347</v>
      </c>
      <c r="B396" s="114">
        <v>200</v>
      </c>
      <c r="C396" s="115" t="s">
        <v>775</v>
      </c>
      <c r="D396" s="109" t="str">
        <f>IF(OR(LEFT(C396,5)="000 9",LEFT(C396,5)="000 7"),"X",C396)</f>
        <v>000 0909 0000000 000 222</v>
      </c>
      <c r="E396" s="110">
        <v>12000</v>
      </c>
      <c r="F396" s="110">
        <v>12000</v>
      </c>
      <c r="G396" s="110">
        <v>12000</v>
      </c>
      <c r="H396" s="110"/>
      <c r="I396" s="110"/>
      <c r="J396" s="110"/>
    </row>
    <row r="397" spans="1:10" s="14" customFormat="1" ht="22.5">
      <c r="A397" s="111" t="s">
        <v>351</v>
      </c>
      <c r="B397" s="114">
        <v>200</v>
      </c>
      <c r="C397" s="115" t="s">
        <v>776</v>
      </c>
      <c r="D397" s="109" t="str">
        <f>IF(OR(LEFT(C397,5)="000 9",LEFT(C397,5)="000 7"),"X",C397)</f>
        <v>000 0909 0000000 000 224</v>
      </c>
      <c r="E397" s="110">
        <v>1812000</v>
      </c>
      <c r="F397" s="110">
        <v>1812000</v>
      </c>
      <c r="G397" s="110">
        <v>1812000</v>
      </c>
      <c r="H397" s="110">
        <v>452499</v>
      </c>
      <c r="I397" s="110">
        <v>452499</v>
      </c>
      <c r="J397" s="110">
        <v>452499</v>
      </c>
    </row>
    <row r="398" spans="1:10" s="14" customFormat="1" ht="22.5">
      <c r="A398" s="111" t="s">
        <v>353</v>
      </c>
      <c r="B398" s="114">
        <v>200</v>
      </c>
      <c r="C398" s="115" t="s">
        <v>777</v>
      </c>
      <c r="D398" s="109" t="str">
        <f>IF(OR(LEFT(C398,5)="000 9",LEFT(C398,5)="000 7"),"X",C398)</f>
        <v>000 0909 0000000 000 225</v>
      </c>
      <c r="E398" s="110">
        <v>108200</v>
      </c>
      <c r="F398" s="110">
        <v>108200</v>
      </c>
      <c r="G398" s="110">
        <v>108200</v>
      </c>
      <c r="H398" s="110">
        <v>23000</v>
      </c>
      <c r="I398" s="110">
        <v>23000</v>
      </c>
      <c r="J398" s="110">
        <v>23000</v>
      </c>
    </row>
    <row r="399" spans="1:10" s="14" customFormat="1" ht="12.75">
      <c r="A399" s="111" t="s">
        <v>355</v>
      </c>
      <c r="B399" s="114">
        <v>200</v>
      </c>
      <c r="C399" s="115" t="s">
        <v>778</v>
      </c>
      <c r="D399" s="109" t="str">
        <f>IF(OR(LEFT(C399,5)="000 9",LEFT(C399,5)="000 7"),"X",C399)</f>
        <v>000 0909 0000000 000 226</v>
      </c>
      <c r="E399" s="110">
        <v>526800</v>
      </c>
      <c r="F399" s="110">
        <v>526800</v>
      </c>
      <c r="G399" s="110">
        <v>526800</v>
      </c>
      <c r="H399" s="110">
        <v>159253.1</v>
      </c>
      <c r="I399" s="110">
        <v>159253.1</v>
      </c>
      <c r="J399" s="110">
        <v>159253.1</v>
      </c>
    </row>
    <row r="400" spans="1:10" s="14" customFormat="1" ht="22.5">
      <c r="A400" s="111" t="s">
        <v>357</v>
      </c>
      <c r="B400" s="114">
        <v>200</v>
      </c>
      <c r="C400" s="115" t="s">
        <v>779</v>
      </c>
      <c r="D400" s="109" t="str">
        <f>IF(OR(LEFT(C400,5)="000 9",LEFT(C400,5)="000 7"),"X",C400)</f>
        <v>000 0909 0000000 000 240</v>
      </c>
      <c r="E400" s="110">
        <v>49364300</v>
      </c>
      <c r="F400" s="110">
        <v>49364300</v>
      </c>
      <c r="G400" s="110">
        <v>49364300</v>
      </c>
      <c r="H400" s="110">
        <v>15389289.99</v>
      </c>
      <c r="I400" s="110">
        <v>15389289.99</v>
      </c>
      <c r="J400" s="110">
        <v>15389289.99</v>
      </c>
    </row>
    <row r="401" spans="1:10" s="14" customFormat="1" ht="33.75">
      <c r="A401" s="111" t="s">
        <v>359</v>
      </c>
      <c r="B401" s="114">
        <v>200</v>
      </c>
      <c r="C401" s="115" t="s">
        <v>780</v>
      </c>
      <c r="D401" s="109" t="str">
        <f>IF(OR(LEFT(C401,5)="000 9",LEFT(C401,5)="000 7"),"X",C401)</f>
        <v>000 0909 0000000 000 241</v>
      </c>
      <c r="E401" s="110">
        <v>49364300</v>
      </c>
      <c r="F401" s="110">
        <v>49364300</v>
      </c>
      <c r="G401" s="110">
        <v>49364300</v>
      </c>
      <c r="H401" s="110">
        <v>15389289.99</v>
      </c>
      <c r="I401" s="110">
        <v>15389289.99</v>
      </c>
      <c r="J401" s="110">
        <v>15389289.99</v>
      </c>
    </row>
    <row r="402" spans="1:10" s="14" customFormat="1" ht="12.75">
      <c r="A402" s="111" t="s">
        <v>363</v>
      </c>
      <c r="B402" s="114">
        <v>200</v>
      </c>
      <c r="C402" s="115" t="s">
        <v>781</v>
      </c>
      <c r="D402" s="109" t="str">
        <f>IF(OR(LEFT(C402,5)="000 9",LEFT(C402,5)="000 7"),"X",C402)</f>
        <v>000 0909 0000000 000 290</v>
      </c>
      <c r="E402" s="110">
        <v>43000</v>
      </c>
      <c r="F402" s="110">
        <v>43000</v>
      </c>
      <c r="G402" s="110">
        <v>43000</v>
      </c>
      <c r="H402" s="110">
        <v>38707.84</v>
      </c>
      <c r="I402" s="110">
        <v>38707.84</v>
      </c>
      <c r="J402" s="110">
        <v>38707.84</v>
      </c>
    </row>
    <row r="403" spans="1:10" s="14" customFormat="1" ht="12.75">
      <c r="A403" s="111" t="s">
        <v>365</v>
      </c>
      <c r="B403" s="114">
        <v>200</v>
      </c>
      <c r="C403" s="115" t="s">
        <v>782</v>
      </c>
      <c r="D403" s="109" t="str">
        <f>IF(OR(LEFT(C403,5)="000 9",LEFT(C403,5)="000 7"),"X",C403)</f>
        <v>000 0909 0000000 000 300</v>
      </c>
      <c r="E403" s="110">
        <v>617600</v>
      </c>
      <c r="F403" s="110">
        <v>617600</v>
      </c>
      <c r="G403" s="110">
        <v>617600</v>
      </c>
      <c r="H403" s="110">
        <v>79324.89</v>
      </c>
      <c r="I403" s="110">
        <v>79324.89</v>
      </c>
      <c r="J403" s="110">
        <v>79324.89</v>
      </c>
    </row>
    <row r="404" spans="1:10" s="14" customFormat="1" ht="22.5">
      <c r="A404" s="111" t="s">
        <v>367</v>
      </c>
      <c r="B404" s="114">
        <v>200</v>
      </c>
      <c r="C404" s="115" t="s">
        <v>783</v>
      </c>
      <c r="D404" s="109" t="str">
        <f>IF(OR(LEFT(C404,5)="000 9",LEFT(C404,5)="000 7"),"X",C404)</f>
        <v>000 0909 0000000 000 310</v>
      </c>
      <c r="E404" s="110">
        <v>166000</v>
      </c>
      <c r="F404" s="110">
        <v>166000</v>
      </c>
      <c r="G404" s="110">
        <v>166000</v>
      </c>
      <c r="H404" s="110">
        <v>12507.6</v>
      </c>
      <c r="I404" s="110">
        <v>12507.6</v>
      </c>
      <c r="J404" s="110">
        <v>12507.6</v>
      </c>
    </row>
    <row r="405" spans="1:10" s="14" customFormat="1" ht="22.5">
      <c r="A405" s="111" t="s">
        <v>369</v>
      </c>
      <c r="B405" s="114">
        <v>200</v>
      </c>
      <c r="C405" s="115" t="s">
        <v>784</v>
      </c>
      <c r="D405" s="109" t="str">
        <f>IF(OR(LEFT(C405,5)="000 9",LEFT(C405,5)="000 7"),"X",C405)</f>
        <v>000 0909 0000000 000 340</v>
      </c>
      <c r="E405" s="110">
        <v>451600</v>
      </c>
      <c r="F405" s="110">
        <v>451600</v>
      </c>
      <c r="G405" s="110">
        <v>451600</v>
      </c>
      <c r="H405" s="110">
        <v>66817.29</v>
      </c>
      <c r="I405" s="110">
        <v>66817.29</v>
      </c>
      <c r="J405" s="110">
        <v>66817.29</v>
      </c>
    </row>
    <row r="406" spans="1:10" s="14" customFormat="1" ht="12.75">
      <c r="A406" s="111" t="s">
        <v>785</v>
      </c>
      <c r="B406" s="114">
        <v>200</v>
      </c>
      <c r="C406" s="115" t="s">
        <v>786</v>
      </c>
      <c r="D406" s="109" t="str">
        <f>IF(OR(LEFT(C406,5)="000 9",LEFT(C406,5)="000 7"),"X",C406)</f>
        <v>000 1000 0000000 000 000</v>
      </c>
      <c r="E406" s="110">
        <v>80289800</v>
      </c>
      <c r="F406" s="110">
        <v>80289800</v>
      </c>
      <c r="G406" s="110">
        <v>80289800</v>
      </c>
      <c r="H406" s="110">
        <v>17089713.47</v>
      </c>
      <c r="I406" s="110">
        <v>17089713.47</v>
      </c>
      <c r="J406" s="110">
        <v>17089713.47</v>
      </c>
    </row>
    <row r="407" spans="1:10" s="14" customFormat="1" ht="12.75">
      <c r="A407" s="111" t="s">
        <v>333</v>
      </c>
      <c r="B407" s="114">
        <v>200</v>
      </c>
      <c r="C407" s="115" t="s">
        <v>787</v>
      </c>
      <c r="D407" s="109" t="str">
        <f>IF(OR(LEFT(C407,5)="000 9",LEFT(C407,5)="000 7"),"X",C407)</f>
        <v>000 1000 0000000 000 200</v>
      </c>
      <c r="E407" s="110">
        <v>80289800</v>
      </c>
      <c r="F407" s="110">
        <v>80289800</v>
      </c>
      <c r="G407" s="110">
        <v>80289800</v>
      </c>
      <c r="H407" s="110">
        <v>17089713.47</v>
      </c>
      <c r="I407" s="110">
        <v>17089713.47</v>
      </c>
      <c r="J407" s="110">
        <v>17089713.47</v>
      </c>
    </row>
    <row r="408" spans="1:10" s="14" customFormat="1" ht="12.75">
      <c r="A408" s="111" t="s">
        <v>343</v>
      </c>
      <c r="B408" s="114">
        <v>200</v>
      </c>
      <c r="C408" s="115" t="s">
        <v>788</v>
      </c>
      <c r="D408" s="109" t="str">
        <f>IF(OR(LEFT(C408,5)="000 9",LEFT(C408,5)="000 7"),"X",C408)</f>
        <v>000 1000 0000000 000 220</v>
      </c>
      <c r="E408" s="110">
        <v>18945500</v>
      </c>
      <c r="F408" s="110">
        <v>18945500</v>
      </c>
      <c r="G408" s="110">
        <v>18945500</v>
      </c>
      <c r="H408" s="110">
        <v>4432811.89</v>
      </c>
      <c r="I408" s="110">
        <v>4432811.89</v>
      </c>
      <c r="J408" s="110">
        <v>4432811.89</v>
      </c>
    </row>
    <row r="409" spans="1:10" s="14" customFormat="1" ht="12.75">
      <c r="A409" s="111" t="s">
        <v>355</v>
      </c>
      <c r="B409" s="114">
        <v>200</v>
      </c>
      <c r="C409" s="115" t="s">
        <v>789</v>
      </c>
      <c r="D409" s="109" t="str">
        <f>IF(OR(LEFT(C409,5)="000 9",LEFT(C409,5)="000 7"),"X",C409)</f>
        <v>000 1000 0000000 000 226</v>
      </c>
      <c r="E409" s="110">
        <v>18945500</v>
      </c>
      <c r="F409" s="110">
        <v>18945500</v>
      </c>
      <c r="G409" s="110">
        <v>18945500</v>
      </c>
      <c r="H409" s="110">
        <v>4432811.89</v>
      </c>
      <c r="I409" s="110">
        <v>4432811.89</v>
      </c>
      <c r="J409" s="110">
        <v>4432811.89</v>
      </c>
    </row>
    <row r="410" spans="1:10" s="14" customFormat="1" ht="22.5">
      <c r="A410" s="111" t="s">
        <v>357</v>
      </c>
      <c r="B410" s="114">
        <v>200</v>
      </c>
      <c r="C410" s="115" t="s">
        <v>790</v>
      </c>
      <c r="D410" s="109" t="str">
        <f>IF(OR(LEFT(C410,5)="000 9",LEFT(C410,5)="000 7"),"X",C410)</f>
        <v>000 1000 0000000 000 240</v>
      </c>
      <c r="E410" s="110">
        <v>700000</v>
      </c>
      <c r="F410" s="110">
        <v>700000</v>
      </c>
      <c r="G410" s="110">
        <v>700000</v>
      </c>
      <c r="H410" s="110"/>
      <c r="I410" s="110"/>
      <c r="J410" s="110"/>
    </row>
    <row r="411" spans="1:10" s="14" customFormat="1" ht="45">
      <c r="A411" s="111" t="s">
        <v>361</v>
      </c>
      <c r="B411" s="114">
        <v>200</v>
      </c>
      <c r="C411" s="115" t="s">
        <v>791</v>
      </c>
      <c r="D411" s="109" t="str">
        <f>IF(OR(LEFT(C411,5)="000 9",LEFT(C411,5)="000 7"),"X",C411)</f>
        <v>000 1000 0000000 000 242</v>
      </c>
      <c r="E411" s="110">
        <v>700000</v>
      </c>
      <c r="F411" s="110">
        <v>700000</v>
      </c>
      <c r="G411" s="110">
        <v>700000</v>
      </c>
      <c r="H411" s="110"/>
      <c r="I411" s="110"/>
      <c r="J411" s="110"/>
    </row>
    <row r="412" spans="1:10" s="14" customFormat="1" ht="12.75">
      <c r="A412" s="111" t="s">
        <v>792</v>
      </c>
      <c r="B412" s="114">
        <v>200</v>
      </c>
      <c r="C412" s="115" t="s">
        <v>793</v>
      </c>
      <c r="D412" s="109" t="str">
        <f>IF(OR(LEFT(C412,5)="000 9",LEFT(C412,5)="000 7"),"X",C412)</f>
        <v>000 1000 0000000 000 260</v>
      </c>
      <c r="E412" s="110">
        <v>60374300</v>
      </c>
      <c r="F412" s="110">
        <v>60374300</v>
      </c>
      <c r="G412" s="110">
        <v>60374300</v>
      </c>
      <c r="H412" s="110">
        <v>12649371.58</v>
      </c>
      <c r="I412" s="110">
        <v>12649371.58</v>
      </c>
      <c r="J412" s="110">
        <v>12649371.58</v>
      </c>
    </row>
    <row r="413" spans="1:10" s="14" customFormat="1" ht="22.5">
      <c r="A413" s="111" t="s">
        <v>794</v>
      </c>
      <c r="B413" s="114">
        <v>200</v>
      </c>
      <c r="C413" s="115" t="s">
        <v>795</v>
      </c>
      <c r="D413" s="109" t="str">
        <f>IF(OR(LEFT(C413,5)="000 9",LEFT(C413,5)="000 7"),"X",C413)</f>
        <v>000 1000 0000000 000 262</v>
      </c>
      <c r="E413" s="110">
        <v>52057300</v>
      </c>
      <c r="F413" s="110">
        <v>52057300</v>
      </c>
      <c r="G413" s="110">
        <v>52057300</v>
      </c>
      <c r="H413" s="110">
        <v>10161931.43</v>
      </c>
      <c r="I413" s="110">
        <v>10161931.43</v>
      </c>
      <c r="J413" s="110">
        <v>10161931.43</v>
      </c>
    </row>
    <row r="414" spans="1:10" s="14" customFormat="1" ht="33.75">
      <c r="A414" s="111" t="s">
        <v>796</v>
      </c>
      <c r="B414" s="114">
        <v>200</v>
      </c>
      <c r="C414" s="115" t="s">
        <v>797</v>
      </c>
      <c r="D414" s="109" t="str">
        <f>IF(OR(LEFT(C414,5)="000 9",LEFT(C414,5)="000 7"),"X",C414)</f>
        <v>000 1000 0000000 000 263</v>
      </c>
      <c r="E414" s="110">
        <v>8317000</v>
      </c>
      <c r="F414" s="110">
        <v>8317000</v>
      </c>
      <c r="G414" s="110">
        <v>8317000</v>
      </c>
      <c r="H414" s="110">
        <v>2487440.15</v>
      </c>
      <c r="I414" s="110">
        <v>2487440.15</v>
      </c>
      <c r="J414" s="110">
        <v>2487440.15</v>
      </c>
    </row>
    <row r="415" spans="1:10" s="14" customFormat="1" ht="12.75">
      <c r="A415" s="111" t="s">
        <v>363</v>
      </c>
      <c r="B415" s="114">
        <v>200</v>
      </c>
      <c r="C415" s="115" t="s">
        <v>798</v>
      </c>
      <c r="D415" s="109" t="str">
        <f>IF(OR(LEFT(C415,5)="000 9",LEFT(C415,5)="000 7"),"X",C415)</f>
        <v>000 1000 0000000 000 290</v>
      </c>
      <c r="E415" s="110">
        <v>270000</v>
      </c>
      <c r="F415" s="110">
        <v>270000</v>
      </c>
      <c r="G415" s="110">
        <v>270000</v>
      </c>
      <c r="H415" s="110">
        <v>7530</v>
      </c>
      <c r="I415" s="110">
        <v>7530</v>
      </c>
      <c r="J415" s="110">
        <v>7530</v>
      </c>
    </row>
    <row r="416" spans="1:10" s="14" customFormat="1" ht="12.75">
      <c r="A416" s="111" t="s">
        <v>799</v>
      </c>
      <c r="B416" s="114">
        <v>200</v>
      </c>
      <c r="C416" s="115" t="s">
        <v>800</v>
      </c>
      <c r="D416" s="109" t="str">
        <f>IF(OR(LEFT(C416,5)="000 9",LEFT(C416,5)="000 7"),"X",C416)</f>
        <v>000 1001 0000000 000 000</v>
      </c>
      <c r="E416" s="110">
        <v>8317000</v>
      </c>
      <c r="F416" s="110">
        <v>8317000</v>
      </c>
      <c r="G416" s="110">
        <v>8317000</v>
      </c>
      <c r="H416" s="110">
        <v>2487440.15</v>
      </c>
      <c r="I416" s="110">
        <v>2487440.15</v>
      </c>
      <c r="J416" s="110">
        <v>2487440.15</v>
      </c>
    </row>
    <row r="417" spans="1:10" s="14" customFormat="1" ht="12.75">
      <c r="A417" s="111" t="s">
        <v>333</v>
      </c>
      <c r="B417" s="114">
        <v>200</v>
      </c>
      <c r="C417" s="115" t="s">
        <v>801</v>
      </c>
      <c r="D417" s="109" t="str">
        <f>IF(OR(LEFT(C417,5)="000 9",LEFT(C417,5)="000 7"),"X",C417)</f>
        <v>000 1001 0000000 000 200</v>
      </c>
      <c r="E417" s="110">
        <v>8317000</v>
      </c>
      <c r="F417" s="110">
        <v>8317000</v>
      </c>
      <c r="G417" s="110">
        <v>8317000</v>
      </c>
      <c r="H417" s="110">
        <v>2487440.15</v>
      </c>
      <c r="I417" s="110">
        <v>2487440.15</v>
      </c>
      <c r="J417" s="110">
        <v>2487440.15</v>
      </c>
    </row>
    <row r="418" spans="1:10" s="14" customFormat="1" ht="12.75">
      <c r="A418" s="111" t="s">
        <v>792</v>
      </c>
      <c r="B418" s="114">
        <v>200</v>
      </c>
      <c r="C418" s="115" t="s">
        <v>802</v>
      </c>
      <c r="D418" s="109" t="str">
        <f>IF(OR(LEFT(C418,5)="000 9",LEFT(C418,5)="000 7"),"X",C418)</f>
        <v>000 1001 0000000 000 260</v>
      </c>
      <c r="E418" s="110">
        <v>8317000</v>
      </c>
      <c r="F418" s="110">
        <v>8317000</v>
      </c>
      <c r="G418" s="110">
        <v>8317000</v>
      </c>
      <c r="H418" s="110">
        <v>2487440.15</v>
      </c>
      <c r="I418" s="110">
        <v>2487440.15</v>
      </c>
      <c r="J418" s="110">
        <v>2487440.15</v>
      </c>
    </row>
    <row r="419" spans="1:10" s="14" customFormat="1" ht="33.75">
      <c r="A419" s="111" t="s">
        <v>796</v>
      </c>
      <c r="B419" s="114">
        <v>200</v>
      </c>
      <c r="C419" s="115" t="s">
        <v>803</v>
      </c>
      <c r="D419" s="109" t="str">
        <f>IF(OR(LEFT(C419,5)="000 9",LEFT(C419,5)="000 7"),"X",C419)</f>
        <v>000 1001 0000000 000 263</v>
      </c>
      <c r="E419" s="110">
        <v>8317000</v>
      </c>
      <c r="F419" s="110">
        <v>8317000</v>
      </c>
      <c r="G419" s="110">
        <v>8317000</v>
      </c>
      <c r="H419" s="110">
        <v>2487440.15</v>
      </c>
      <c r="I419" s="110">
        <v>2487440.15</v>
      </c>
      <c r="J419" s="110">
        <v>2487440.15</v>
      </c>
    </row>
    <row r="420" spans="1:10" s="14" customFormat="1" ht="12.75">
      <c r="A420" s="111" t="s">
        <v>804</v>
      </c>
      <c r="B420" s="114">
        <v>200</v>
      </c>
      <c r="C420" s="115" t="s">
        <v>805</v>
      </c>
      <c r="D420" s="109" t="str">
        <f>IF(OR(LEFT(C420,5)="000 9",LEFT(C420,5)="000 7"),"X",C420)</f>
        <v>000 1003 0000000 000 000</v>
      </c>
      <c r="E420" s="110">
        <v>3870700</v>
      </c>
      <c r="F420" s="110">
        <v>3870700</v>
      </c>
      <c r="G420" s="110">
        <v>3870700</v>
      </c>
      <c r="H420" s="110">
        <v>369759</v>
      </c>
      <c r="I420" s="110">
        <v>369759</v>
      </c>
      <c r="J420" s="110">
        <v>369759</v>
      </c>
    </row>
    <row r="421" spans="1:10" s="14" customFormat="1" ht="12.75">
      <c r="A421" s="111" t="s">
        <v>333</v>
      </c>
      <c r="B421" s="114">
        <v>200</v>
      </c>
      <c r="C421" s="115" t="s">
        <v>806</v>
      </c>
      <c r="D421" s="109" t="str">
        <f>IF(OR(LEFT(C421,5)="000 9",LEFT(C421,5)="000 7"),"X",C421)</f>
        <v>000 1003 0000000 000 200</v>
      </c>
      <c r="E421" s="110">
        <v>3870700</v>
      </c>
      <c r="F421" s="110">
        <v>3870700</v>
      </c>
      <c r="G421" s="110">
        <v>3870700</v>
      </c>
      <c r="H421" s="110">
        <v>369759</v>
      </c>
      <c r="I421" s="110">
        <v>369759</v>
      </c>
      <c r="J421" s="110">
        <v>369759</v>
      </c>
    </row>
    <row r="422" spans="1:10" s="14" customFormat="1" ht="12.75">
      <c r="A422" s="111" t="s">
        <v>343</v>
      </c>
      <c r="B422" s="114">
        <v>200</v>
      </c>
      <c r="C422" s="115" t="s">
        <v>807</v>
      </c>
      <c r="D422" s="109" t="str">
        <f>IF(OR(LEFT(C422,5)="000 9",LEFT(C422,5)="000 7"),"X",C422)</f>
        <v>000 1003 0000000 000 220</v>
      </c>
      <c r="E422" s="110">
        <v>125000</v>
      </c>
      <c r="F422" s="110">
        <v>125000</v>
      </c>
      <c r="G422" s="110">
        <v>125000</v>
      </c>
      <c r="H422" s="110"/>
      <c r="I422" s="110"/>
      <c r="J422" s="110"/>
    </row>
    <row r="423" spans="1:10" s="14" customFormat="1" ht="12.75">
      <c r="A423" s="111" t="s">
        <v>355</v>
      </c>
      <c r="B423" s="114">
        <v>200</v>
      </c>
      <c r="C423" s="115" t="s">
        <v>808</v>
      </c>
      <c r="D423" s="109" t="str">
        <f>IF(OR(LEFT(C423,5)="000 9",LEFT(C423,5)="000 7"),"X",C423)</f>
        <v>000 1003 0000000 000 226</v>
      </c>
      <c r="E423" s="110">
        <v>125000</v>
      </c>
      <c r="F423" s="110">
        <v>125000</v>
      </c>
      <c r="G423" s="110">
        <v>125000</v>
      </c>
      <c r="H423" s="110"/>
      <c r="I423" s="110"/>
      <c r="J423" s="110"/>
    </row>
    <row r="424" spans="1:10" s="14" customFormat="1" ht="12.75">
      <c r="A424" s="111" t="s">
        <v>792</v>
      </c>
      <c r="B424" s="114">
        <v>200</v>
      </c>
      <c r="C424" s="115" t="s">
        <v>809</v>
      </c>
      <c r="D424" s="109" t="str">
        <f>IF(OR(LEFT(C424,5)="000 9",LEFT(C424,5)="000 7"),"X",C424)</f>
        <v>000 1003 0000000 000 260</v>
      </c>
      <c r="E424" s="110">
        <v>3475700</v>
      </c>
      <c r="F424" s="110">
        <v>3475700</v>
      </c>
      <c r="G424" s="110">
        <v>3475700</v>
      </c>
      <c r="H424" s="110">
        <v>362229</v>
      </c>
      <c r="I424" s="110">
        <v>362229</v>
      </c>
      <c r="J424" s="110">
        <v>362229</v>
      </c>
    </row>
    <row r="425" spans="1:10" s="14" customFormat="1" ht="22.5">
      <c r="A425" s="111" t="s">
        <v>794</v>
      </c>
      <c r="B425" s="114">
        <v>200</v>
      </c>
      <c r="C425" s="115" t="s">
        <v>810</v>
      </c>
      <c r="D425" s="109" t="str">
        <f>IF(OR(LEFT(C425,5)="000 9",LEFT(C425,5)="000 7"),"X",C425)</f>
        <v>000 1003 0000000 000 262</v>
      </c>
      <c r="E425" s="110">
        <v>3475700</v>
      </c>
      <c r="F425" s="110">
        <v>3475700</v>
      </c>
      <c r="G425" s="110">
        <v>3475700</v>
      </c>
      <c r="H425" s="110">
        <v>362229</v>
      </c>
      <c r="I425" s="110">
        <v>362229</v>
      </c>
      <c r="J425" s="110">
        <v>362229</v>
      </c>
    </row>
    <row r="426" spans="1:10" s="14" customFormat="1" ht="12.75">
      <c r="A426" s="111" t="s">
        <v>363</v>
      </c>
      <c r="B426" s="114">
        <v>200</v>
      </c>
      <c r="C426" s="115" t="s">
        <v>811</v>
      </c>
      <c r="D426" s="109" t="str">
        <f>IF(OR(LEFT(C426,5)="000 9",LEFT(C426,5)="000 7"),"X",C426)</f>
        <v>000 1003 0000000 000 290</v>
      </c>
      <c r="E426" s="110">
        <v>270000</v>
      </c>
      <c r="F426" s="110">
        <v>270000</v>
      </c>
      <c r="G426" s="110">
        <v>270000</v>
      </c>
      <c r="H426" s="110">
        <v>7530</v>
      </c>
      <c r="I426" s="110">
        <v>7530</v>
      </c>
      <c r="J426" s="110">
        <v>7530</v>
      </c>
    </row>
    <row r="427" spans="1:10" s="14" customFormat="1" ht="12.75">
      <c r="A427" s="111" t="s">
        <v>812</v>
      </c>
      <c r="B427" s="114">
        <v>200</v>
      </c>
      <c r="C427" s="115" t="s">
        <v>813</v>
      </c>
      <c r="D427" s="109" t="str">
        <f>IF(OR(LEFT(C427,5)="000 9",LEFT(C427,5)="000 7"),"X",C427)</f>
        <v>000 1004 0000000 000 000</v>
      </c>
      <c r="E427" s="110">
        <v>67402100</v>
      </c>
      <c r="F427" s="110">
        <v>67402100</v>
      </c>
      <c r="G427" s="110">
        <v>67402100</v>
      </c>
      <c r="H427" s="110">
        <v>14232514.32</v>
      </c>
      <c r="I427" s="110">
        <v>14232514.32</v>
      </c>
      <c r="J427" s="110">
        <v>14232514.32</v>
      </c>
    </row>
    <row r="428" spans="1:10" s="14" customFormat="1" ht="12.75">
      <c r="A428" s="111" t="s">
        <v>333</v>
      </c>
      <c r="B428" s="114">
        <v>200</v>
      </c>
      <c r="C428" s="115" t="s">
        <v>814</v>
      </c>
      <c r="D428" s="109" t="str">
        <f>IF(OR(LEFT(C428,5)="000 9",LEFT(C428,5)="000 7"),"X",C428)</f>
        <v>000 1004 0000000 000 200</v>
      </c>
      <c r="E428" s="110">
        <v>67402100</v>
      </c>
      <c r="F428" s="110">
        <v>67402100</v>
      </c>
      <c r="G428" s="110">
        <v>67402100</v>
      </c>
      <c r="H428" s="110">
        <v>14232514.32</v>
      </c>
      <c r="I428" s="110">
        <v>14232514.32</v>
      </c>
      <c r="J428" s="110">
        <v>14232514.32</v>
      </c>
    </row>
    <row r="429" spans="1:10" s="14" customFormat="1" ht="12.75">
      <c r="A429" s="111" t="s">
        <v>343</v>
      </c>
      <c r="B429" s="114">
        <v>200</v>
      </c>
      <c r="C429" s="115" t="s">
        <v>815</v>
      </c>
      <c r="D429" s="109" t="str">
        <f>IF(OR(LEFT(C429,5)="000 9",LEFT(C429,5)="000 7"),"X",C429)</f>
        <v>000 1004 0000000 000 220</v>
      </c>
      <c r="E429" s="110">
        <v>18820500</v>
      </c>
      <c r="F429" s="110">
        <v>18820500</v>
      </c>
      <c r="G429" s="110">
        <v>18820500</v>
      </c>
      <c r="H429" s="110">
        <v>4432811.89</v>
      </c>
      <c r="I429" s="110">
        <v>4432811.89</v>
      </c>
      <c r="J429" s="110">
        <v>4432811.89</v>
      </c>
    </row>
    <row r="430" spans="1:10" s="14" customFormat="1" ht="12.75">
      <c r="A430" s="111" t="s">
        <v>355</v>
      </c>
      <c r="B430" s="114">
        <v>200</v>
      </c>
      <c r="C430" s="115" t="s">
        <v>816</v>
      </c>
      <c r="D430" s="109" t="str">
        <f>IF(OR(LEFT(C430,5)="000 9",LEFT(C430,5)="000 7"),"X",C430)</f>
        <v>000 1004 0000000 000 226</v>
      </c>
      <c r="E430" s="110">
        <v>18820500</v>
      </c>
      <c r="F430" s="110">
        <v>18820500</v>
      </c>
      <c r="G430" s="110">
        <v>18820500</v>
      </c>
      <c r="H430" s="110">
        <v>4432811.89</v>
      </c>
      <c r="I430" s="110">
        <v>4432811.89</v>
      </c>
      <c r="J430" s="110">
        <v>4432811.89</v>
      </c>
    </row>
    <row r="431" spans="1:10" s="14" customFormat="1" ht="12.75">
      <c r="A431" s="111" t="s">
        <v>792</v>
      </c>
      <c r="B431" s="114">
        <v>200</v>
      </c>
      <c r="C431" s="115" t="s">
        <v>817</v>
      </c>
      <c r="D431" s="109" t="str">
        <f>IF(OR(LEFT(C431,5)="000 9",LEFT(C431,5)="000 7"),"X",C431)</f>
        <v>000 1004 0000000 000 260</v>
      </c>
      <c r="E431" s="110">
        <v>48581600</v>
      </c>
      <c r="F431" s="110">
        <v>48581600</v>
      </c>
      <c r="G431" s="110">
        <v>48581600</v>
      </c>
      <c r="H431" s="110">
        <v>9799702.43</v>
      </c>
      <c r="I431" s="110">
        <v>9799702.43</v>
      </c>
      <c r="J431" s="110">
        <v>9799702.43</v>
      </c>
    </row>
    <row r="432" spans="1:10" s="14" customFormat="1" ht="22.5">
      <c r="A432" s="111" t="s">
        <v>794</v>
      </c>
      <c r="B432" s="114">
        <v>200</v>
      </c>
      <c r="C432" s="115" t="s">
        <v>818</v>
      </c>
      <c r="D432" s="109" t="str">
        <f>IF(OR(LEFT(C432,5)="000 9",LEFT(C432,5)="000 7"),"X",C432)</f>
        <v>000 1004 0000000 000 262</v>
      </c>
      <c r="E432" s="110">
        <v>48581600</v>
      </c>
      <c r="F432" s="110">
        <v>48581600</v>
      </c>
      <c r="G432" s="110">
        <v>48581600</v>
      </c>
      <c r="H432" s="110">
        <v>9799702.43</v>
      </c>
      <c r="I432" s="110">
        <v>9799702.43</v>
      </c>
      <c r="J432" s="110">
        <v>9799702.43</v>
      </c>
    </row>
    <row r="433" spans="1:10" s="14" customFormat="1" ht="22.5">
      <c r="A433" s="111" t="s">
        <v>819</v>
      </c>
      <c r="B433" s="114">
        <v>200</v>
      </c>
      <c r="C433" s="115" t="s">
        <v>820</v>
      </c>
      <c r="D433" s="109" t="str">
        <f>IF(OR(LEFT(C433,5)="000 9",LEFT(C433,5)="000 7"),"X",C433)</f>
        <v>000 1006 0000000 000 000</v>
      </c>
      <c r="E433" s="110">
        <v>700000</v>
      </c>
      <c r="F433" s="110">
        <v>700000</v>
      </c>
      <c r="G433" s="110">
        <v>700000</v>
      </c>
      <c r="H433" s="110"/>
      <c r="I433" s="110"/>
      <c r="J433" s="110"/>
    </row>
    <row r="434" spans="1:10" s="14" customFormat="1" ht="12.75">
      <c r="A434" s="111" t="s">
        <v>333</v>
      </c>
      <c r="B434" s="114">
        <v>200</v>
      </c>
      <c r="C434" s="115" t="s">
        <v>821</v>
      </c>
      <c r="D434" s="109" t="str">
        <f>IF(OR(LEFT(C434,5)="000 9",LEFT(C434,5)="000 7"),"X",C434)</f>
        <v>000 1006 0000000 000 200</v>
      </c>
      <c r="E434" s="110">
        <v>700000</v>
      </c>
      <c r="F434" s="110">
        <v>700000</v>
      </c>
      <c r="G434" s="110">
        <v>700000</v>
      </c>
      <c r="H434" s="110"/>
      <c r="I434" s="110"/>
      <c r="J434" s="110"/>
    </row>
    <row r="435" spans="1:10" s="14" customFormat="1" ht="22.5">
      <c r="A435" s="111" t="s">
        <v>357</v>
      </c>
      <c r="B435" s="114">
        <v>200</v>
      </c>
      <c r="C435" s="115" t="s">
        <v>822</v>
      </c>
      <c r="D435" s="109" t="str">
        <f>IF(OR(LEFT(C435,5)="000 9",LEFT(C435,5)="000 7"),"X",C435)</f>
        <v>000 1006 0000000 000 240</v>
      </c>
      <c r="E435" s="110">
        <v>700000</v>
      </c>
      <c r="F435" s="110">
        <v>700000</v>
      </c>
      <c r="G435" s="110">
        <v>700000</v>
      </c>
      <c r="H435" s="110"/>
      <c r="I435" s="110"/>
      <c r="J435" s="110"/>
    </row>
    <row r="436" spans="1:10" s="14" customFormat="1" ht="45">
      <c r="A436" s="111" t="s">
        <v>361</v>
      </c>
      <c r="B436" s="114">
        <v>200</v>
      </c>
      <c r="C436" s="115" t="s">
        <v>823</v>
      </c>
      <c r="D436" s="109" t="str">
        <f>IF(OR(LEFT(C436,5)="000 9",LEFT(C436,5)="000 7"),"X",C436)</f>
        <v>000 1006 0000000 000 242</v>
      </c>
      <c r="E436" s="110">
        <v>700000</v>
      </c>
      <c r="F436" s="110">
        <v>700000</v>
      </c>
      <c r="G436" s="110">
        <v>700000</v>
      </c>
      <c r="H436" s="110"/>
      <c r="I436" s="110"/>
      <c r="J436" s="110"/>
    </row>
    <row r="437" spans="1:10" s="14" customFormat="1" ht="12.75">
      <c r="A437" s="111" t="s">
        <v>824</v>
      </c>
      <c r="B437" s="114">
        <v>200</v>
      </c>
      <c r="C437" s="115" t="s">
        <v>825</v>
      </c>
      <c r="D437" s="109" t="str">
        <f>IF(OR(LEFT(C437,5)="000 9",LEFT(C437,5)="000 7"),"X",C437)</f>
        <v>000 1100 0000000 000 000</v>
      </c>
      <c r="E437" s="110">
        <v>12964091.01</v>
      </c>
      <c r="F437" s="110">
        <v>12964091.01</v>
      </c>
      <c r="G437" s="110">
        <v>12964091.01</v>
      </c>
      <c r="H437" s="110">
        <v>2995728.41</v>
      </c>
      <c r="I437" s="110">
        <v>2995728.41</v>
      </c>
      <c r="J437" s="110">
        <v>2995728.41</v>
      </c>
    </row>
    <row r="438" spans="1:10" s="14" customFormat="1" ht="12.75">
      <c r="A438" s="111" t="s">
        <v>333</v>
      </c>
      <c r="B438" s="114">
        <v>200</v>
      </c>
      <c r="C438" s="115" t="s">
        <v>826</v>
      </c>
      <c r="D438" s="109" t="str">
        <f>IF(OR(LEFT(C438,5)="000 9",LEFT(C438,5)="000 7"),"X",C438)</f>
        <v>000 1100 0000000 000 200</v>
      </c>
      <c r="E438" s="110">
        <v>9132200</v>
      </c>
      <c r="F438" s="110">
        <v>9132200</v>
      </c>
      <c r="G438" s="110">
        <v>9132200</v>
      </c>
      <c r="H438" s="110">
        <v>1148794.74</v>
      </c>
      <c r="I438" s="110">
        <v>1148794.74</v>
      </c>
      <c r="J438" s="110">
        <v>1148794.74</v>
      </c>
    </row>
    <row r="439" spans="1:10" s="14" customFormat="1" ht="22.5">
      <c r="A439" s="111" t="s">
        <v>335</v>
      </c>
      <c r="B439" s="114">
        <v>200</v>
      </c>
      <c r="C439" s="115" t="s">
        <v>827</v>
      </c>
      <c r="D439" s="109" t="str">
        <f>IF(OR(LEFT(C439,5)="000 9",LEFT(C439,5)="000 7"),"X",C439)</f>
        <v>000 1100 0000000 000 210</v>
      </c>
      <c r="E439" s="110">
        <v>1981500</v>
      </c>
      <c r="F439" s="110">
        <v>1981500</v>
      </c>
      <c r="G439" s="110">
        <v>1981500</v>
      </c>
      <c r="H439" s="110">
        <v>458319.7</v>
      </c>
      <c r="I439" s="110">
        <v>458319.7</v>
      </c>
      <c r="J439" s="110">
        <v>458319.7</v>
      </c>
    </row>
    <row r="440" spans="1:10" s="14" customFormat="1" ht="12.75">
      <c r="A440" s="111" t="s">
        <v>337</v>
      </c>
      <c r="B440" s="114">
        <v>200</v>
      </c>
      <c r="C440" s="115" t="s">
        <v>828</v>
      </c>
      <c r="D440" s="109" t="str">
        <f>IF(OR(LEFT(C440,5)="000 9",LEFT(C440,5)="000 7"),"X",C440)</f>
        <v>000 1100 0000000 000 211</v>
      </c>
      <c r="E440" s="110">
        <v>1521700</v>
      </c>
      <c r="F440" s="110">
        <v>1521700</v>
      </c>
      <c r="G440" s="110">
        <v>1521700</v>
      </c>
      <c r="H440" s="110">
        <v>346841.47</v>
      </c>
      <c r="I440" s="110">
        <v>346841.47</v>
      </c>
      <c r="J440" s="110">
        <v>346841.47</v>
      </c>
    </row>
    <row r="441" spans="1:10" s="14" customFormat="1" ht="12.75">
      <c r="A441" s="111" t="s">
        <v>339</v>
      </c>
      <c r="B441" s="114">
        <v>200</v>
      </c>
      <c r="C441" s="115" t="s">
        <v>829</v>
      </c>
      <c r="D441" s="109" t="str">
        <f>IF(OR(LEFT(C441,5)="000 9",LEFT(C441,5)="000 7"),"X",C441)</f>
        <v>000 1100 0000000 000 212</v>
      </c>
      <c r="E441" s="110">
        <v>300</v>
      </c>
      <c r="F441" s="110">
        <v>300</v>
      </c>
      <c r="G441" s="110">
        <v>300</v>
      </c>
      <c r="H441" s="110"/>
      <c r="I441" s="110"/>
      <c r="J441" s="110"/>
    </row>
    <row r="442" spans="1:10" s="14" customFormat="1" ht="12.75">
      <c r="A442" s="111" t="s">
        <v>341</v>
      </c>
      <c r="B442" s="114">
        <v>200</v>
      </c>
      <c r="C442" s="115" t="s">
        <v>830</v>
      </c>
      <c r="D442" s="109" t="str">
        <f>IF(OR(LEFT(C442,5)="000 9",LEFT(C442,5)="000 7"),"X",C442)</f>
        <v>000 1100 0000000 000 213</v>
      </c>
      <c r="E442" s="110">
        <v>459500</v>
      </c>
      <c r="F442" s="110">
        <v>459500</v>
      </c>
      <c r="G442" s="110">
        <v>459500</v>
      </c>
      <c r="H442" s="110">
        <v>111478.23</v>
      </c>
      <c r="I442" s="110">
        <v>111478.23</v>
      </c>
      <c r="J442" s="110">
        <v>111478.23</v>
      </c>
    </row>
    <row r="443" spans="1:10" s="14" customFormat="1" ht="12.75">
      <c r="A443" s="111" t="s">
        <v>343</v>
      </c>
      <c r="B443" s="114">
        <v>200</v>
      </c>
      <c r="C443" s="115" t="s">
        <v>831</v>
      </c>
      <c r="D443" s="109" t="str">
        <f>IF(OR(LEFT(C443,5)="000 9",LEFT(C443,5)="000 7"),"X",C443)</f>
        <v>000 1100 0000000 000 220</v>
      </c>
      <c r="E443" s="110">
        <v>6709000</v>
      </c>
      <c r="F443" s="110">
        <v>6709000</v>
      </c>
      <c r="G443" s="110">
        <v>6709000</v>
      </c>
      <c r="H443" s="110">
        <v>653241.04</v>
      </c>
      <c r="I443" s="110">
        <v>653241.04</v>
      </c>
      <c r="J443" s="110">
        <v>653241.04</v>
      </c>
    </row>
    <row r="444" spans="1:10" s="14" customFormat="1" ht="12.75">
      <c r="A444" s="111" t="s">
        <v>347</v>
      </c>
      <c r="B444" s="114">
        <v>200</v>
      </c>
      <c r="C444" s="115" t="s">
        <v>832</v>
      </c>
      <c r="D444" s="109" t="str">
        <f>IF(OR(LEFT(C444,5)="000 9",LEFT(C444,5)="000 7"),"X",C444)</f>
        <v>000 1100 0000000 000 222</v>
      </c>
      <c r="E444" s="110">
        <v>470700</v>
      </c>
      <c r="F444" s="110">
        <v>470700</v>
      </c>
      <c r="G444" s="110">
        <v>470700</v>
      </c>
      <c r="H444" s="110">
        <v>10060.2</v>
      </c>
      <c r="I444" s="110">
        <v>10060.2</v>
      </c>
      <c r="J444" s="110">
        <v>10060.2</v>
      </c>
    </row>
    <row r="445" spans="1:10" s="14" customFormat="1" ht="22.5">
      <c r="A445" s="111" t="s">
        <v>353</v>
      </c>
      <c r="B445" s="114">
        <v>200</v>
      </c>
      <c r="C445" s="115" t="s">
        <v>833</v>
      </c>
      <c r="D445" s="109" t="str">
        <f>IF(OR(LEFT(C445,5)="000 9",LEFT(C445,5)="000 7"),"X",C445)</f>
        <v>000 1100 0000000 000 225</v>
      </c>
      <c r="E445" s="110">
        <v>4000</v>
      </c>
      <c r="F445" s="110">
        <v>4000</v>
      </c>
      <c r="G445" s="110">
        <v>4000</v>
      </c>
      <c r="H445" s="110"/>
      <c r="I445" s="110"/>
      <c r="J445" s="110"/>
    </row>
    <row r="446" spans="1:10" s="14" customFormat="1" ht="12.75">
      <c r="A446" s="111" t="s">
        <v>355</v>
      </c>
      <c r="B446" s="114">
        <v>200</v>
      </c>
      <c r="C446" s="115" t="s">
        <v>834</v>
      </c>
      <c r="D446" s="109" t="str">
        <f>IF(OR(LEFT(C446,5)="000 9",LEFT(C446,5)="000 7"),"X",C446)</f>
        <v>000 1100 0000000 000 226</v>
      </c>
      <c r="E446" s="110">
        <v>6234300</v>
      </c>
      <c r="F446" s="110">
        <v>6234300</v>
      </c>
      <c r="G446" s="110">
        <v>6234300</v>
      </c>
      <c r="H446" s="110">
        <v>643180.84</v>
      </c>
      <c r="I446" s="110">
        <v>643180.84</v>
      </c>
      <c r="J446" s="110">
        <v>643180.84</v>
      </c>
    </row>
    <row r="447" spans="1:10" s="14" customFormat="1" ht="12.75">
      <c r="A447" s="111" t="s">
        <v>363</v>
      </c>
      <c r="B447" s="114">
        <v>200</v>
      </c>
      <c r="C447" s="115" t="s">
        <v>835</v>
      </c>
      <c r="D447" s="109" t="str">
        <f>IF(OR(LEFT(C447,5)="000 9",LEFT(C447,5)="000 7"),"X",C447)</f>
        <v>000 1100 0000000 000 290</v>
      </c>
      <c r="E447" s="110">
        <v>441700</v>
      </c>
      <c r="F447" s="110">
        <v>441700</v>
      </c>
      <c r="G447" s="110">
        <v>441700</v>
      </c>
      <c r="H447" s="110">
        <v>37234</v>
      </c>
      <c r="I447" s="110">
        <v>37234</v>
      </c>
      <c r="J447" s="110">
        <v>37234</v>
      </c>
    </row>
    <row r="448" spans="1:10" s="14" customFormat="1" ht="12.75">
      <c r="A448" s="111" t="s">
        <v>365</v>
      </c>
      <c r="B448" s="114">
        <v>200</v>
      </c>
      <c r="C448" s="115" t="s">
        <v>836</v>
      </c>
      <c r="D448" s="109" t="str">
        <f>IF(OR(LEFT(C448,5)="000 9",LEFT(C448,5)="000 7"),"X",C448)</f>
        <v>000 1100 0000000 000 300</v>
      </c>
      <c r="E448" s="110">
        <v>3831891.01</v>
      </c>
      <c r="F448" s="110">
        <v>3831891.01</v>
      </c>
      <c r="G448" s="110">
        <v>3831891.01</v>
      </c>
      <c r="H448" s="110">
        <v>1846933.67</v>
      </c>
      <c r="I448" s="110">
        <v>1846933.67</v>
      </c>
      <c r="J448" s="110">
        <v>1846933.67</v>
      </c>
    </row>
    <row r="449" spans="1:10" s="14" customFormat="1" ht="22.5">
      <c r="A449" s="111" t="s">
        <v>367</v>
      </c>
      <c r="B449" s="114">
        <v>200</v>
      </c>
      <c r="C449" s="115" t="s">
        <v>837</v>
      </c>
      <c r="D449" s="109" t="str">
        <f>IF(OR(LEFT(C449,5)="000 9",LEFT(C449,5)="000 7"),"X",C449)</f>
        <v>000 1100 0000000 000 310</v>
      </c>
      <c r="E449" s="110">
        <v>2818391.01</v>
      </c>
      <c r="F449" s="110">
        <v>2818391.01</v>
      </c>
      <c r="G449" s="110">
        <v>2818391.01</v>
      </c>
      <c r="H449" s="110">
        <v>1644622.67</v>
      </c>
      <c r="I449" s="110">
        <v>1644622.67</v>
      </c>
      <c r="J449" s="110">
        <v>1644622.67</v>
      </c>
    </row>
    <row r="450" spans="1:10" s="14" customFormat="1" ht="22.5">
      <c r="A450" s="111" t="s">
        <v>369</v>
      </c>
      <c r="B450" s="114">
        <v>200</v>
      </c>
      <c r="C450" s="115" t="s">
        <v>838</v>
      </c>
      <c r="D450" s="109" t="str">
        <f>IF(OR(LEFT(C450,5)="000 9",LEFT(C450,5)="000 7"),"X",C450)</f>
        <v>000 1100 0000000 000 340</v>
      </c>
      <c r="E450" s="110">
        <v>1013500</v>
      </c>
      <c r="F450" s="110">
        <v>1013500</v>
      </c>
      <c r="G450" s="110">
        <v>1013500</v>
      </c>
      <c r="H450" s="110">
        <v>202311</v>
      </c>
      <c r="I450" s="110">
        <v>202311</v>
      </c>
      <c r="J450" s="110">
        <v>202311</v>
      </c>
    </row>
    <row r="451" spans="1:10" s="14" customFormat="1" ht="12.75">
      <c r="A451" s="111" t="s">
        <v>839</v>
      </c>
      <c r="B451" s="114">
        <v>200</v>
      </c>
      <c r="C451" s="115" t="s">
        <v>840</v>
      </c>
      <c r="D451" s="109" t="str">
        <f>IF(OR(LEFT(C451,5)="000 9",LEFT(C451,5)="000 7"),"X",C451)</f>
        <v>000 1101 0000000 000 000</v>
      </c>
      <c r="E451" s="110">
        <v>6097500</v>
      </c>
      <c r="F451" s="110">
        <v>6097500</v>
      </c>
      <c r="G451" s="110">
        <v>6097500</v>
      </c>
      <c r="H451" s="110">
        <v>521416.8</v>
      </c>
      <c r="I451" s="110">
        <v>521416.8</v>
      </c>
      <c r="J451" s="110">
        <v>521416.8</v>
      </c>
    </row>
    <row r="452" spans="1:10" s="14" customFormat="1" ht="12.75">
      <c r="A452" s="111" t="s">
        <v>333</v>
      </c>
      <c r="B452" s="114">
        <v>200</v>
      </c>
      <c r="C452" s="115" t="s">
        <v>841</v>
      </c>
      <c r="D452" s="109" t="str">
        <f>IF(OR(LEFT(C452,5)="000 9",LEFT(C452,5)="000 7"),"X",C452)</f>
        <v>000 1101 0000000 000 200</v>
      </c>
      <c r="E452" s="110">
        <v>6097500</v>
      </c>
      <c r="F452" s="110">
        <v>6097500</v>
      </c>
      <c r="G452" s="110">
        <v>6097500</v>
      </c>
      <c r="H452" s="110">
        <v>521416.8</v>
      </c>
      <c r="I452" s="110">
        <v>521416.8</v>
      </c>
      <c r="J452" s="110">
        <v>521416.8</v>
      </c>
    </row>
    <row r="453" spans="1:10" s="14" customFormat="1" ht="12.75">
      <c r="A453" s="111" t="s">
        <v>343</v>
      </c>
      <c r="B453" s="114">
        <v>200</v>
      </c>
      <c r="C453" s="115" t="s">
        <v>842</v>
      </c>
      <c r="D453" s="109" t="str">
        <f>IF(OR(LEFT(C453,5)="000 9",LEFT(C453,5)="000 7"),"X",C453)</f>
        <v>000 1101 0000000 000 220</v>
      </c>
      <c r="E453" s="110">
        <v>5667500</v>
      </c>
      <c r="F453" s="110">
        <v>5667500</v>
      </c>
      <c r="G453" s="110">
        <v>5667500</v>
      </c>
      <c r="H453" s="110">
        <v>484782.8</v>
      </c>
      <c r="I453" s="110">
        <v>484782.8</v>
      </c>
      <c r="J453" s="110">
        <v>484782.8</v>
      </c>
    </row>
    <row r="454" spans="1:10" s="14" customFormat="1" ht="12.75">
      <c r="A454" s="111" t="s">
        <v>347</v>
      </c>
      <c r="B454" s="114">
        <v>200</v>
      </c>
      <c r="C454" s="115" t="s">
        <v>843</v>
      </c>
      <c r="D454" s="109" t="str">
        <f>IF(OR(LEFT(C454,5)="000 9",LEFT(C454,5)="000 7"),"X",C454)</f>
        <v>000 1101 0000000 000 222</v>
      </c>
      <c r="E454" s="110">
        <v>470000</v>
      </c>
      <c r="F454" s="110">
        <v>470000</v>
      </c>
      <c r="G454" s="110">
        <v>470000</v>
      </c>
      <c r="H454" s="110">
        <v>10060.2</v>
      </c>
      <c r="I454" s="110">
        <v>10060.2</v>
      </c>
      <c r="J454" s="110">
        <v>10060.2</v>
      </c>
    </row>
    <row r="455" spans="1:10" s="14" customFormat="1" ht="12.75">
      <c r="A455" s="111" t="s">
        <v>355</v>
      </c>
      <c r="B455" s="114">
        <v>200</v>
      </c>
      <c r="C455" s="115" t="s">
        <v>844</v>
      </c>
      <c r="D455" s="109" t="str">
        <f>IF(OR(LEFT(C455,5)="000 9",LEFT(C455,5)="000 7"),"X",C455)</f>
        <v>000 1101 0000000 000 226</v>
      </c>
      <c r="E455" s="110">
        <v>5197500</v>
      </c>
      <c r="F455" s="110">
        <v>5197500</v>
      </c>
      <c r="G455" s="110">
        <v>5197500</v>
      </c>
      <c r="H455" s="110">
        <v>474722.6</v>
      </c>
      <c r="I455" s="110">
        <v>474722.6</v>
      </c>
      <c r="J455" s="110">
        <v>474722.6</v>
      </c>
    </row>
    <row r="456" spans="1:10" s="14" customFormat="1" ht="12.75">
      <c r="A456" s="111" t="s">
        <v>363</v>
      </c>
      <c r="B456" s="114">
        <v>200</v>
      </c>
      <c r="C456" s="115" t="s">
        <v>845</v>
      </c>
      <c r="D456" s="109" t="str">
        <f>IF(OR(LEFT(C456,5)="000 9",LEFT(C456,5)="000 7"),"X",C456)</f>
        <v>000 1101 0000000 000 290</v>
      </c>
      <c r="E456" s="110">
        <v>430000</v>
      </c>
      <c r="F456" s="110">
        <v>430000</v>
      </c>
      <c r="G456" s="110">
        <v>430000</v>
      </c>
      <c r="H456" s="110">
        <v>36634</v>
      </c>
      <c r="I456" s="110">
        <v>36634</v>
      </c>
      <c r="J456" s="110">
        <v>36634</v>
      </c>
    </row>
    <row r="457" spans="1:10" s="14" customFormat="1" ht="12.75">
      <c r="A457" s="111" t="s">
        <v>846</v>
      </c>
      <c r="B457" s="114">
        <v>200</v>
      </c>
      <c r="C457" s="115" t="s">
        <v>847</v>
      </c>
      <c r="D457" s="109" t="str">
        <f>IF(OR(LEFT(C457,5)="000 9",LEFT(C457,5)="000 7"),"X",C457)</f>
        <v>000 1102 0000000 000 000</v>
      </c>
      <c r="E457" s="110">
        <v>4805891.01</v>
      </c>
      <c r="F457" s="110">
        <v>4805891.01</v>
      </c>
      <c r="G457" s="110">
        <v>4805891.01</v>
      </c>
      <c r="H457" s="110">
        <v>2009713.67</v>
      </c>
      <c r="I457" s="110">
        <v>2009713.67</v>
      </c>
      <c r="J457" s="110">
        <v>2009713.67</v>
      </c>
    </row>
    <row r="458" spans="1:10" s="14" customFormat="1" ht="12.75">
      <c r="A458" s="111" t="s">
        <v>333</v>
      </c>
      <c r="B458" s="114">
        <v>200</v>
      </c>
      <c r="C458" s="115" t="s">
        <v>848</v>
      </c>
      <c r="D458" s="109" t="str">
        <f>IF(OR(LEFT(C458,5)="000 9",LEFT(C458,5)="000 7"),"X",C458)</f>
        <v>000 1102 0000000 000 200</v>
      </c>
      <c r="E458" s="110">
        <v>1025000</v>
      </c>
      <c r="F458" s="110">
        <v>1025000</v>
      </c>
      <c r="G458" s="110">
        <v>1025000</v>
      </c>
      <c r="H458" s="110">
        <v>167600</v>
      </c>
      <c r="I458" s="110">
        <v>167600</v>
      </c>
      <c r="J458" s="110">
        <v>167600</v>
      </c>
    </row>
    <row r="459" spans="1:10" s="14" customFormat="1" ht="12.75">
      <c r="A459" s="111" t="s">
        <v>343</v>
      </c>
      <c r="B459" s="114">
        <v>200</v>
      </c>
      <c r="C459" s="115" t="s">
        <v>849</v>
      </c>
      <c r="D459" s="109" t="str">
        <f>IF(OR(LEFT(C459,5)="000 9",LEFT(C459,5)="000 7"),"X",C459)</f>
        <v>000 1102 0000000 000 220</v>
      </c>
      <c r="E459" s="110">
        <v>1025000</v>
      </c>
      <c r="F459" s="110">
        <v>1025000</v>
      </c>
      <c r="G459" s="110">
        <v>1025000</v>
      </c>
      <c r="H459" s="110">
        <v>167600</v>
      </c>
      <c r="I459" s="110">
        <v>167600</v>
      </c>
      <c r="J459" s="110">
        <v>167600</v>
      </c>
    </row>
    <row r="460" spans="1:10" s="14" customFormat="1" ht="12.75">
      <c r="A460" s="111" t="s">
        <v>355</v>
      </c>
      <c r="B460" s="114">
        <v>200</v>
      </c>
      <c r="C460" s="115" t="s">
        <v>850</v>
      </c>
      <c r="D460" s="109" t="str">
        <f>IF(OR(LEFT(C460,5)="000 9",LEFT(C460,5)="000 7"),"X",C460)</f>
        <v>000 1102 0000000 000 226</v>
      </c>
      <c r="E460" s="110">
        <v>1025000</v>
      </c>
      <c r="F460" s="110">
        <v>1025000</v>
      </c>
      <c r="G460" s="110">
        <v>1025000</v>
      </c>
      <c r="H460" s="110">
        <v>167600</v>
      </c>
      <c r="I460" s="110">
        <v>167600</v>
      </c>
      <c r="J460" s="110">
        <v>167600</v>
      </c>
    </row>
    <row r="461" spans="1:10" s="14" customFormat="1" ht="12.75">
      <c r="A461" s="111" t="s">
        <v>365</v>
      </c>
      <c r="B461" s="114">
        <v>200</v>
      </c>
      <c r="C461" s="115" t="s">
        <v>851</v>
      </c>
      <c r="D461" s="109" t="str">
        <f>IF(OR(LEFT(C461,5)="000 9",LEFT(C461,5)="000 7"),"X",C461)</f>
        <v>000 1102 0000000 000 300</v>
      </c>
      <c r="E461" s="110">
        <v>3780891.01</v>
      </c>
      <c r="F461" s="110">
        <v>3780891.01</v>
      </c>
      <c r="G461" s="110">
        <v>3780891.01</v>
      </c>
      <c r="H461" s="110">
        <v>1842113.67</v>
      </c>
      <c r="I461" s="110">
        <v>1842113.67</v>
      </c>
      <c r="J461" s="110">
        <v>1842113.67</v>
      </c>
    </row>
    <row r="462" spans="1:10" s="14" customFormat="1" ht="22.5">
      <c r="A462" s="111" t="s">
        <v>367</v>
      </c>
      <c r="B462" s="114">
        <v>200</v>
      </c>
      <c r="C462" s="115" t="s">
        <v>852</v>
      </c>
      <c r="D462" s="109" t="str">
        <f>IF(OR(LEFT(C462,5)="000 9",LEFT(C462,5)="000 7"),"X",C462)</f>
        <v>000 1102 0000000 000 310</v>
      </c>
      <c r="E462" s="110">
        <v>2780891.01</v>
      </c>
      <c r="F462" s="110">
        <v>2780891.01</v>
      </c>
      <c r="G462" s="110">
        <v>2780891.01</v>
      </c>
      <c r="H462" s="110">
        <v>1640632.67</v>
      </c>
      <c r="I462" s="110">
        <v>1640632.67</v>
      </c>
      <c r="J462" s="110">
        <v>1640632.67</v>
      </c>
    </row>
    <row r="463" spans="1:10" s="14" customFormat="1" ht="22.5">
      <c r="A463" s="111" t="s">
        <v>369</v>
      </c>
      <c r="B463" s="114">
        <v>200</v>
      </c>
      <c r="C463" s="115" t="s">
        <v>853</v>
      </c>
      <c r="D463" s="109" t="str">
        <f>IF(OR(LEFT(C463,5)="000 9",LEFT(C463,5)="000 7"),"X",C463)</f>
        <v>000 1102 0000000 000 340</v>
      </c>
      <c r="E463" s="110">
        <v>1000000</v>
      </c>
      <c r="F463" s="110">
        <v>1000000</v>
      </c>
      <c r="G463" s="110">
        <v>1000000</v>
      </c>
      <c r="H463" s="110">
        <v>201481</v>
      </c>
      <c r="I463" s="110">
        <v>201481</v>
      </c>
      <c r="J463" s="110">
        <v>201481</v>
      </c>
    </row>
    <row r="464" spans="1:10" s="14" customFormat="1" ht="22.5">
      <c r="A464" s="111" t="s">
        <v>854</v>
      </c>
      <c r="B464" s="114">
        <v>200</v>
      </c>
      <c r="C464" s="115" t="s">
        <v>855</v>
      </c>
      <c r="D464" s="109" t="str">
        <f>IF(OR(LEFT(C464,5)="000 9",LEFT(C464,5)="000 7"),"X",C464)</f>
        <v>000 1105 0000000 000 000</v>
      </c>
      <c r="E464" s="110">
        <v>2060700</v>
      </c>
      <c r="F464" s="110">
        <v>2060700</v>
      </c>
      <c r="G464" s="110">
        <v>2060700</v>
      </c>
      <c r="H464" s="110">
        <v>464597.94</v>
      </c>
      <c r="I464" s="110">
        <v>464597.94</v>
      </c>
      <c r="J464" s="110">
        <v>464597.94</v>
      </c>
    </row>
    <row r="465" spans="1:10" s="14" customFormat="1" ht="12.75">
      <c r="A465" s="111" t="s">
        <v>333</v>
      </c>
      <c r="B465" s="114">
        <v>200</v>
      </c>
      <c r="C465" s="115" t="s">
        <v>856</v>
      </c>
      <c r="D465" s="109" t="str">
        <f>IF(OR(LEFT(C465,5)="000 9",LEFT(C465,5)="000 7"),"X",C465)</f>
        <v>000 1105 0000000 000 200</v>
      </c>
      <c r="E465" s="110">
        <v>2009700</v>
      </c>
      <c r="F465" s="110">
        <v>2009700</v>
      </c>
      <c r="G465" s="110">
        <v>2009700</v>
      </c>
      <c r="H465" s="110">
        <v>459777.94</v>
      </c>
      <c r="I465" s="110">
        <v>459777.94</v>
      </c>
      <c r="J465" s="110">
        <v>459777.94</v>
      </c>
    </row>
    <row r="466" spans="1:10" s="14" customFormat="1" ht="22.5">
      <c r="A466" s="111" t="s">
        <v>335</v>
      </c>
      <c r="B466" s="114">
        <v>200</v>
      </c>
      <c r="C466" s="115" t="s">
        <v>857</v>
      </c>
      <c r="D466" s="109" t="str">
        <f>IF(OR(LEFT(C466,5)="000 9",LEFT(C466,5)="000 7"),"X",C466)</f>
        <v>000 1105 0000000 000 210</v>
      </c>
      <c r="E466" s="110">
        <v>1981500</v>
      </c>
      <c r="F466" s="110">
        <v>1981500</v>
      </c>
      <c r="G466" s="110">
        <v>1981500</v>
      </c>
      <c r="H466" s="110">
        <v>458319.7</v>
      </c>
      <c r="I466" s="110">
        <v>458319.7</v>
      </c>
      <c r="J466" s="110">
        <v>458319.7</v>
      </c>
    </row>
    <row r="467" spans="1:10" s="14" customFormat="1" ht="12.75">
      <c r="A467" s="111" t="s">
        <v>337</v>
      </c>
      <c r="B467" s="114">
        <v>200</v>
      </c>
      <c r="C467" s="115" t="s">
        <v>858</v>
      </c>
      <c r="D467" s="109" t="str">
        <f>IF(OR(LEFT(C467,5)="000 9",LEFT(C467,5)="000 7"),"X",C467)</f>
        <v>000 1105 0000000 000 211</v>
      </c>
      <c r="E467" s="110">
        <v>1521700</v>
      </c>
      <c r="F467" s="110">
        <v>1521700</v>
      </c>
      <c r="G467" s="110">
        <v>1521700</v>
      </c>
      <c r="H467" s="110">
        <v>346841.47</v>
      </c>
      <c r="I467" s="110">
        <v>346841.47</v>
      </c>
      <c r="J467" s="110">
        <v>346841.47</v>
      </c>
    </row>
    <row r="468" spans="1:10" s="14" customFormat="1" ht="12.75">
      <c r="A468" s="111" t="s">
        <v>339</v>
      </c>
      <c r="B468" s="114">
        <v>200</v>
      </c>
      <c r="C468" s="115" t="s">
        <v>859</v>
      </c>
      <c r="D468" s="109" t="str">
        <f>IF(OR(LEFT(C468,5)="000 9",LEFT(C468,5)="000 7"),"X",C468)</f>
        <v>000 1105 0000000 000 212</v>
      </c>
      <c r="E468" s="110">
        <v>300</v>
      </c>
      <c r="F468" s="110">
        <v>300</v>
      </c>
      <c r="G468" s="110">
        <v>300</v>
      </c>
      <c r="H468" s="110"/>
      <c r="I468" s="110"/>
      <c r="J468" s="110"/>
    </row>
    <row r="469" spans="1:10" s="14" customFormat="1" ht="12.75">
      <c r="A469" s="111" t="s">
        <v>341</v>
      </c>
      <c r="B469" s="114">
        <v>200</v>
      </c>
      <c r="C469" s="115" t="s">
        <v>860</v>
      </c>
      <c r="D469" s="109" t="str">
        <f>IF(OR(LEFT(C469,5)="000 9",LEFT(C469,5)="000 7"),"X",C469)</f>
        <v>000 1105 0000000 000 213</v>
      </c>
      <c r="E469" s="110">
        <v>459500</v>
      </c>
      <c r="F469" s="110">
        <v>459500</v>
      </c>
      <c r="G469" s="110">
        <v>459500</v>
      </c>
      <c r="H469" s="110">
        <v>111478.23</v>
      </c>
      <c r="I469" s="110">
        <v>111478.23</v>
      </c>
      <c r="J469" s="110">
        <v>111478.23</v>
      </c>
    </row>
    <row r="470" spans="1:10" s="14" customFormat="1" ht="12.75">
      <c r="A470" s="111" t="s">
        <v>343</v>
      </c>
      <c r="B470" s="114">
        <v>200</v>
      </c>
      <c r="C470" s="115" t="s">
        <v>861</v>
      </c>
      <c r="D470" s="109" t="str">
        <f>IF(OR(LEFT(C470,5)="000 9",LEFT(C470,5)="000 7"),"X",C470)</f>
        <v>000 1105 0000000 000 220</v>
      </c>
      <c r="E470" s="110">
        <v>16500</v>
      </c>
      <c r="F470" s="110">
        <v>16500</v>
      </c>
      <c r="G470" s="110">
        <v>16500</v>
      </c>
      <c r="H470" s="110">
        <v>858.24</v>
      </c>
      <c r="I470" s="110">
        <v>858.24</v>
      </c>
      <c r="J470" s="110">
        <v>858.24</v>
      </c>
    </row>
    <row r="471" spans="1:10" s="14" customFormat="1" ht="12.75">
      <c r="A471" s="111" t="s">
        <v>347</v>
      </c>
      <c r="B471" s="114">
        <v>200</v>
      </c>
      <c r="C471" s="115" t="s">
        <v>862</v>
      </c>
      <c r="D471" s="109" t="str">
        <f>IF(OR(LEFT(C471,5)="000 9",LEFT(C471,5)="000 7"),"X",C471)</f>
        <v>000 1105 0000000 000 222</v>
      </c>
      <c r="E471" s="110">
        <v>700</v>
      </c>
      <c r="F471" s="110">
        <v>700</v>
      </c>
      <c r="G471" s="110">
        <v>700</v>
      </c>
      <c r="H471" s="110"/>
      <c r="I471" s="110"/>
      <c r="J471" s="110"/>
    </row>
    <row r="472" spans="1:10" s="14" customFormat="1" ht="22.5">
      <c r="A472" s="111" t="s">
        <v>353</v>
      </c>
      <c r="B472" s="114">
        <v>200</v>
      </c>
      <c r="C472" s="115" t="s">
        <v>863</v>
      </c>
      <c r="D472" s="109" t="str">
        <f>IF(OR(LEFT(C472,5)="000 9",LEFT(C472,5)="000 7"),"X",C472)</f>
        <v>000 1105 0000000 000 225</v>
      </c>
      <c r="E472" s="110">
        <v>4000</v>
      </c>
      <c r="F472" s="110">
        <v>4000</v>
      </c>
      <c r="G472" s="110">
        <v>4000</v>
      </c>
      <c r="H472" s="110"/>
      <c r="I472" s="110"/>
      <c r="J472" s="110"/>
    </row>
    <row r="473" spans="1:10" s="14" customFormat="1" ht="12.75">
      <c r="A473" s="111" t="s">
        <v>355</v>
      </c>
      <c r="B473" s="114">
        <v>200</v>
      </c>
      <c r="C473" s="115" t="s">
        <v>864</v>
      </c>
      <c r="D473" s="109" t="str">
        <f>IF(OR(LEFT(C473,5)="000 9",LEFT(C473,5)="000 7"),"X",C473)</f>
        <v>000 1105 0000000 000 226</v>
      </c>
      <c r="E473" s="110">
        <v>11800</v>
      </c>
      <c r="F473" s="110">
        <v>11800</v>
      </c>
      <c r="G473" s="110">
        <v>11800</v>
      </c>
      <c r="H473" s="110">
        <v>858.24</v>
      </c>
      <c r="I473" s="110">
        <v>858.24</v>
      </c>
      <c r="J473" s="110">
        <v>858.24</v>
      </c>
    </row>
    <row r="474" spans="1:10" s="14" customFormat="1" ht="12.75">
      <c r="A474" s="111" t="s">
        <v>363</v>
      </c>
      <c r="B474" s="114">
        <v>200</v>
      </c>
      <c r="C474" s="115" t="s">
        <v>865</v>
      </c>
      <c r="D474" s="109" t="str">
        <f>IF(OR(LEFT(C474,5)="000 9",LEFT(C474,5)="000 7"),"X",C474)</f>
        <v>000 1105 0000000 000 290</v>
      </c>
      <c r="E474" s="110">
        <v>11700</v>
      </c>
      <c r="F474" s="110">
        <v>11700</v>
      </c>
      <c r="G474" s="110">
        <v>11700</v>
      </c>
      <c r="H474" s="110">
        <v>600</v>
      </c>
      <c r="I474" s="110">
        <v>600</v>
      </c>
      <c r="J474" s="110">
        <v>600</v>
      </c>
    </row>
    <row r="475" spans="1:10" s="14" customFormat="1" ht="12.75">
      <c r="A475" s="111" t="s">
        <v>365</v>
      </c>
      <c r="B475" s="114">
        <v>200</v>
      </c>
      <c r="C475" s="115" t="s">
        <v>866</v>
      </c>
      <c r="D475" s="109" t="str">
        <f>IF(OR(LEFT(C475,5)="000 9",LEFT(C475,5)="000 7"),"X",C475)</f>
        <v>000 1105 0000000 000 300</v>
      </c>
      <c r="E475" s="110">
        <v>51000</v>
      </c>
      <c r="F475" s="110">
        <v>51000</v>
      </c>
      <c r="G475" s="110">
        <v>51000</v>
      </c>
      <c r="H475" s="110">
        <v>4820</v>
      </c>
      <c r="I475" s="110">
        <v>4820</v>
      </c>
      <c r="J475" s="110">
        <v>4820</v>
      </c>
    </row>
    <row r="476" spans="1:10" s="14" customFormat="1" ht="22.5">
      <c r="A476" s="111" t="s">
        <v>367</v>
      </c>
      <c r="B476" s="114">
        <v>200</v>
      </c>
      <c r="C476" s="115" t="s">
        <v>867</v>
      </c>
      <c r="D476" s="109" t="str">
        <f>IF(OR(LEFT(C476,5)="000 9",LEFT(C476,5)="000 7"),"X",C476)</f>
        <v>000 1105 0000000 000 310</v>
      </c>
      <c r="E476" s="110">
        <v>37500</v>
      </c>
      <c r="F476" s="110">
        <v>37500</v>
      </c>
      <c r="G476" s="110">
        <v>37500</v>
      </c>
      <c r="H476" s="110">
        <v>3990</v>
      </c>
      <c r="I476" s="110">
        <v>3990</v>
      </c>
      <c r="J476" s="110">
        <v>3990</v>
      </c>
    </row>
    <row r="477" spans="1:10" s="14" customFormat="1" ht="22.5">
      <c r="A477" s="111" t="s">
        <v>369</v>
      </c>
      <c r="B477" s="114">
        <v>200</v>
      </c>
      <c r="C477" s="115" t="s">
        <v>868</v>
      </c>
      <c r="D477" s="109" t="str">
        <f>IF(OR(LEFT(C477,5)="000 9",LEFT(C477,5)="000 7"),"X",C477)</f>
        <v>000 1105 0000000 000 340</v>
      </c>
      <c r="E477" s="110">
        <v>13500</v>
      </c>
      <c r="F477" s="110">
        <v>13500</v>
      </c>
      <c r="G477" s="110">
        <v>13500</v>
      </c>
      <c r="H477" s="110">
        <v>830</v>
      </c>
      <c r="I477" s="110">
        <v>830</v>
      </c>
      <c r="J477" s="110">
        <v>830</v>
      </c>
    </row>
    <row r="478" spans="1:10" s="14" customFormat="1" ht="12.75">
      <c r="A478" s="111" t="s">
        <v>869</v>
      </c>
      <c r="B478" s="114">
        <v>200</v>
      </c>
      <c r="C478" s="115" t="s">
        <v>870</v>
      </c>
      <c r="D478" s="109" t="str">
        <f>IF(OR(LEFT(C478,5)="000 9",LEFT(C478,5)="000 7"),"X",C478)</f>
        <v>000 1200 0000000 000 000</v>
      </c>
      <c r="E478" s="110">
        <v>16650000</v>
      </c>
      <c r="F478" s="110">
        <v>16650000</v>
      </c>
      <c r="G478" s="110">
        <v>16650000</v>
      </c>
      <c r="H478" s="110">
        <v>2919174.7</v>
      </c>
      <c r="I478" s="110">
        <v>2919174.7</v>
      </c>
      <c r="J478" s="110">
        <v>2919174.7</v>
      </c>
    </row>
    <row r="479" spans="1:10" s="14" customFormat="1" ht="12.75">
      <c r="A479" s="111" t="s">
        <v>333</v>
      </c>
      <c r="B479" s="114">
        <v>200</v>
      </c>
      <c r="C479" s="115" t="s">
        <v>871</v>
      </c>
      <c r="D479" s="109" t="str">
        <f>IF(OR(LEFT(C479,5)="000 9",LEFT(C479,5)="000 7"),"X",C479)</f>
        <v>000 1200 0000000 000 200</v>
      </c>
      <c r="E479" s="110">
        <v>16650000</v>
      </c>
      <c r="F479" s="110">
        <v>16650000</v>
      </c>
      <c r="G479" s="110">
        <v>16650000</v>
      </c>
      <c r="H479" s="110">
        <v>2919174.7</v>
      </c>
      <c r="I479" s="110">
        <v>2919174.7</v>
      </c>
      <c r="J479" s="110">
        <v>2919174.7</v>
      </c>
    </row>
    <row r="480" spans="1:10" s="14" customFormat="1" ht="12.75">
      <c r="A480" s="111" t="s">
        <v>343</v>
      </c>
      <c r="B480" s="114">
        <v>200</v>
      </c>
      <c r="C480" s="115" t="s">
        <v>872</v>
      </c>
      <c r="D480" s="109" t="str">
        <f>IF(OR(LEFT(C480,5)="000 9",LEFT(C480,5)="000 7"),"X",C480)</f>
        <v>000 1200 0000000 000 220</v>
      </c>
      <c r="E480" s="110">
        <v>14650000</v>
      </c>
      <c r="F480" s="110">
        <v>14650000</v>
      </c>
      <c r="G480" s="110">
        <v>14650000</v>
      </c>
      <c r="H480" s="110">
        <v>2919174.7</v>
      </c>
      <c r="I480" s="110">
        <v>2919174.7</v>
      </c>
      <c r="J480" s="110">
        <v>2919174.7</v>
      </c>
    </row>
    <row r="481" spans="1:10" s="14" customFormat="1" ht="12.75">
      <c r="A481" s="111" t="s">
        <v>355</v>
      </c>
      <c r="B481" s="114">
        <v>200</v>
      </c>
      <c r="C481" s="115" t="s">
        <v>873</v>
      </c>
      <c r="D481" s="109" t="str">
        <f>IF(OR(LEFT(C481,5)="000 9",LEFT(C481,5)="000 7"),"X",C481)</f>
        <v>000 1200 0000000 000 226</v>
      </c>
      <c r="E481" s="110">
        <v>14650000</v>
      </c>
      <c r="F481" s="110">
        <v>14650000</v>
      </c>
      <c r="G481" s="110">
        <v>14650000</v>
      </c>
      <c r="H481" s="110">
        <v>2919174.7</v>
      </c>
      <c r="I481" s="110">
        <v>2919174.7</v>
      </c>
      <c r="J481" s="110">
        <v>2919174.7</v>
      </c>
    </row>
    <row r="482" spans="1:10" s="14" customFormat="1" ht="12.75">
      <c r="A482" s="111" t="s">
        <v>363</v>
      </c>
      <c r="B482" s="114">
        <v>200</v>
      </c>
      <c r="C482" s="115" t="s">
        <v>874</v>
      </c>
      <c r="D482" s="109" t="str">
        <f>IF(OR(LEFT(C482,5)="000 9",LEFT(C482,5)="000 7"),"X",C482)</f>
        <v>000 1200 0000000 000 290</v>
      </c>
      <c r="E482" s="110">
        <v>2000000</v>
      </c>
      <c r="F482" s="110">
        <v>2000000</v>
      </c>
      <c r="G482" s="110">
        <v>2000000</v>
      </c>
      <c r="H482" s="110"/>
      <c r="I482" s="110"/>
      <c r="J482" s="110"/>
    </row>
    <row r="483" spans="1:10" s="14" customFormat="1" ht="12.75">
      <c r="A483" s="111" t="s">
        <v>875</v>
      </c>
      <c r="B483" s="114">
        <v>200</v>
      </c>
      <c r="C483" s="115" t="s">
        <v>876</v>
      </c>
      <c r="D483" s="109" t="str">
        <f>IF(OR(LEFT(C483,5)="000 9",LEFT(C483,5)="000 7"),"X",C483)</f>
        <v>000 1201 0000000 000 000</v>
      </c>
      <c r="E483" s="110">
        <v>6075000</v>
      </c>
      <c r="F483" s="110">
        <v>6075000</v>
      </c>
      <c r="G483" s="110">
        <v>6075000</v>
      </c>
      <c r="H483" s="110">
        <v>1012200</v>
      </c>
      <c r="I483" s="110">
        <v>1012200</v>
      </c>
      <c r="J483" s="110">
        <v>1012200</v>
      </c>
    </row>
    <row r="484" spans="1:10" s="14" customFormat="1" ht="12.75">
      <c r="A484" s="111" t="s">
        <v>333</v>
      </c>
      <c r="B484" s="114">
        <v>200</v>
      </c>
      <c r="C484" s="115" t="s">
        <v>877</v>
      </c>
      <c r="D484" s="109" t="str">
        <f>IF(OR(LEFT(C484,5)="000 9",LEFT(C484,5)="000 7"),"X",C484)</f>
        <v>000 1201 0000000 000 200</v>
      </c>
      <c r="E484" s="110">
        <v>6075000</v>
      </c>
      <c r="F484" s="110">
        <v>6075000</v>
      </c>
      <c r="G484" s="110">
        <v>6075000</v>
      </c>
      <c r="H484" s="110">
        <v>1012200</v>
      </c>
      <c r="I484" s="110">
        <v>1012200</v>
      </c>
      <c r="J484" s="110">
        <v>1012200</v>
      </c>
    </row>
    <row r="485" spans="1:10" s="14" customFormat="1" ht="12.75">
      <c r="A485" s="111" t="s">
        <v>343</v>
      </c>
      <c r="B485" s="114">
        <v>200</v>
      </c>
      <c r="C485" s="115" t="s">
        <v>878</v>
      </c>
      <c r="D485" s="109" t="str">
        <f>IF(OR(LEFT(C485,5)="000 9",LEFT(C485,5)="000 7"),"X",C485)</f>
        <v>000 1201 0000000 000 220</v>
      </c>
      <c r="E485" s="110">
        <v>6075000</v>
      </c>
      <c r="F485" s="110">
        <v>6075000</v>
      </c>
      <c r="G485" s="110">
        <v>6075000</v>
      </c>
      <c r="H485" s="110">
        <v>1012200</v>
      </c>
      <c r="I485" s="110">
        <v>1012200</v>
      </c>
      <c r="J485" s="110">
        <v>1012200</v>
      </c>
    </row>
    <row r="486" spans="1:10" s="14" customFormat="1" ht="12.75">
      <c r="A486" s="111" t="s">
        <v>355</v>
      </c>
      <c r="B486" s="114">
        <v>200</v>
      </c>
      <c r="C486" s="115" t="s">
        <v>879</v>
      </c>
      <c r="D486" s="109" t="str">
        <f>IF(OR(LEFT(C486,5)="000 9",LEFT(C486,5)="000 7"),"X",C486)</f>
        <v>000 1201 0000000 000 226</v>
      </c>
      <c r="E486" s="110">
        <v>6075000</v>
      </c>
      <c r="F486" s="110">
        <v>6075000</v>
      </c>
      <c r="G486" s="110">
        <v>6075000</v>
      </c>
      <c r="H486" s="110">
        <v>1012200</v>
      </c>
      <c r="I486" s="110">
        <v>1012200</v>
      </c>
      <c r="J486" s="110">
        <v>1012200</v>
      </c>
    </row>
    <row r="487" spans="1:10" s="14" customFormat="1" ht="12.75">
      <c r="A487" s="111" t="s">
        <v>880</v>
      </c>
      <c r="B487" s="114">
        <v>200</v>
      </c>
      <c r="C487" s="115" t="s">
        <v>881</v>
      </c>
      <c r="D487" s="109" t="str">
        <f>IF(OR(LEFT(C487,5)="000 9",LEFT(C487,5)="000 7"),"X",C487)</f>
        <v>000 1202 0000000 000 000</v>
      </c>
      <c r="E487" s="110">
        <v>10575000</v>
      </c>
      <c r="F487" s="110">
        <v>10575000</v>
      </c>
      <c r="G487" s="110">
        <v>10575000</v>
      </c>
      <c r="H487" s="110">
        <v>1906974.7</v>
      </c>
      <c r="I487" s="110">
        <v>1906974.7</v>
      </c>
      <c r="J487" s="110">
        <v>1906974.7</v>
      </c>
    </row>
    <row r="488" spans="1:10" s="14" customFormat="1" ht="12.75">
      <c r="A488" s="111" t="s">
        <v>333</v>
      </c>
      <c r="B488" s="114">
        <v>200</v>
      </c>
      <c r="C488" s="115" t="s">
        <v>882</v>
      </c>
      <c r="D488" s="109" t="str">
        <f>IF(OR(LEFT(C488,5)="000 9",LEFT(C488,5)="000 7"),"X",C488)</f>
        <v>000 1202 0000000 000 200</v>
      </c>
      <c r="E488" s="110">
        <v>10575000</v>
      </c>
      <c r="F488" s="110">
        <v>10575000</v>
      </c>
      <c r="G488" s="110">
        <v>10575000</v>
      </c>
      <c r="H488" s="110">
        <v>1906974.7</v>
      </c>
      <c r="I488" s="110">
        <v>1906974.7</v>
      </c>
      <c r="J488" s="110">
        <v>1906974.7</v>
      </c>
    </row>
    <row r="489" spans="1:10" s="14" customFormat="1" ht="12.75">
      <c r="A489" s="111" t="s">
        <v>343</v>
      </c>
      <c r="B489" s="114">
        <v>200</v>
      </c>
      <c r="C489" s="115" t="s">
        <v>883</v>
      </c>
      <c r="D489" s="109" t="str">
        <f>IF(OR(LEFT(C489,5)="000 9",LEFT(C489,5)="000 7"),"X",C489)</f>
        <v>000 1202 0000000 000 220</v>
      </c>
      <c r="E489" s="110">
        <v>8575000</v>
      </c>
      <c r="F489" s="110">
        <v>8575000</v>
      </c>
      <c r="G489" s="110">
        <v>8575000</v>
      </c>
      <c r="H489" s="110">
        <v>1906974.7</v>
      </c>
      <c r="I489" s="110">
        <v>1906974.7</v>
      </c>
      <c r="J489" s="110">
        <v>1906974.7</v>
      </c>
    </row>
    <row r="490" spans="1:10" s="14" customFormat="1" ht="12.75">
      <c r="A490" s="111" t="s">
        <v>355</v>
      </c>
      <c r="B490" s="114">
        <v>200</v>
      </c>
      <c r="C490" s="115" t="s">
        <v>884</v>
      </c>
      <c r="D490" s="109" t="str">
        <f>IF(OR(LEFT(C490,5)="000 9",LEFT(C490,5)="000 7"),"X",C490)</f>
        <v>000 1202 0000000 000 226</v>
      </c>
      <c r="E490" s="110">
        <v>8575000</v>
      </c>
      <c r="F490" s="110">
        <v>8575000</v>
      </c>
      <c r="G490" s="110">
        <v>8575000</v>
      </c>
      <c r="H490" s="110">
        <v>1906974.7</v>
      </c>
      <c r="I490" s="110">
        <v>1906974.7</v>
      </c>
      <c r="J490" s="110">
        <v>1906974.7</v>
      </c>
    </row>
    <row r="491" spans="1:10" s="14" customFormat="1" ht="12.75">
      <c r="A491" s="111" t="s">
        <v>363</v>
      </c>
      <c r="B491" s="114">
        <v>200</v>
      </c>
      <c r="C491" s="115" t="s">
        <v>885</v>
      </c>
      <c r="D491" s="109" t="str">
        <f>IF(OR(LEFT(C491,5)="000 9",LEFT(C491,5)="000 7"),"X",C491)</f>
        <v>000 1202 0000000 000 290</v>
      </c>
      <c r="E491" s="110">
        <v>2000000</v>
      </c>
      <c r="F491" s="110">
        <v>2000000</v>
      </c>
      <c r="G491" s="110">
        <v>2000000</v>
      </c>
      <c r="H491" s="110"/>
      <c r="I491" s="110"/>
      <c r="J491" s="110"/>
    </row>
    <row r="492" spans="1:10" s="14" customFormat="1" ht="22.5">
      <c r="A492" s="111" t="s">
        <v>886</v>
      </c>
      <c r="B492" s="114">
        <v>200</v>
      </c>
      <c r="C492" s="115" t="s">
        <v>887</v>
      </c>
      <c r="D492" s="109" t="str">
        <f>IF(OR(LEFT(C492,5)="000 9",LEFT(C492,5)="000 7"),"X",C492)</f>
        <v>000 1300 0000000 000 000</v>
      </c>
      <c r="E492" s="110">
        <v>10438000</v>
      </c>
      <c r="F492" s="110">
        <v>10438000</v>
      </c>
      <c r="G492" s="110">
        <v>10438000</v>
      </c>
      <c r="H492" s="110">
        <v>1553047.37</v>
      </c>
      <c r="I492" s="110">
        <v>1553047.37</v>
      </c>
      <c r="J492" s="110">
        <v>1553047.37</v>
      </c>
    </row>
    <row r="493" spans="1:10" s="14" customFormat="1" ht="12.75">
      <c r="A493" s="111" t="s">
        <v>333</v>
      </c>
      <c r="B493" s="114">
        <v>200</v>
      </c>
      <c r="C493" s="115" t="s">
        <v>888</v>
      </c>
      <c r="D493" s="109" t="str">
        <f>IF(OR(LEFT(C493,5)="000 9",LEFT(C493,5)="000 7"),"X",C493)</f>
        <v>000 1300 0000000 000 200</v>
      </c>
      <c r="E493" s="110">
        <v>10438000</v>
      </c>
      <c r="F493" s="110">
        <v>10438000</v>
      </c>
      <c r="G493" s="110">
        <v>10438000</v>
      </c>
      <c r="H493" s="110">
        <v>1553047.37</v>
      </c>
      <c r="I493" s="110">
        <v>1553047.37</v>
      </c>
      <c r="J493" s="110">
        <v>1553047.37</v>
      </c>
    </row>
    <row r="494" spans="1:10" s="14" customFormat="1" ht="22.5">
      <c r="A494" s="111" t="s">
        <v>889</v>
      </c>
      <c r="B494" s="114">
        <v>200</v>
      </c>
      <c r="C494" s="115" t="s">
        <v>890</v>
      </c>
      <c r="D494" s="109" t="str">
        <f>IF(OR(LEFT(C494,5)="000 9",LEFT(C494,5)="000 7"),"X",C494)</f>
        <v>000 1300 0000000 000 230</v>
      </c>
      <c r="E494" s="110">
        <v>10438000</v>
      </c>
      <c r="F494" s="110">
        <v>10438000</v>
      </c>
      <c r="G494" s="110">
        <v>10438000</v>
      </c>
      <c r="H494" s="110">
        <v>1553047.37</v>
      </c>
      <c r="I494" s="110">
        <v>1553047.37</v>
      </c>
      <c r="J494" s="110">
        <v>1553047.37</v>
      </c>
    </row>
    <row r="495" spans="1:10" s="14" customFormat="1" ht="12.75">
      <c r="A495" s="111" t="s">
        <v>891</v>
      </c>
      <c r="B495" s="114">
        <v>200</v>
      </c>
      <c r="C495" s="115" t="s">
        <v>892</v>
      </c>
      <c r="D495" s="109" t="str">
        <f>IF(OR(LEFT(C495,5)="000 9",LEFT(C495,5)="000 7"),"X",C495)</f>
        <v>000 1300 0000000 000 231</v>
      </c>
      <c r="E495" s="110">
        <v>10438000</v>
      </c>
      <c r="F495" s="110">
        <v>10438000</v>
      </c>
      <c r="G495" s="110">
        <v>10438000</v>
      </c>
      <c r="H495" s="110">
        <v>1553047.37</v>
      </c>
      <c r="I495" s="110">
        <v>1553047.37</v>
      </c>
      <c r="J495" s="110">
        <v>1553047.37</v>
      </c>
    </row>
    <row r="496" spans="1:10" s="14" customFormat="1" ht="22.5">
      <c r="A496" s="111" t="s">
        <v>893</v>
      </c>
      <c r="B496" s="114">
        <v>200</v>
      </c>
      <c r="C496" s="115" t="s">
        <v>894</v>
      </c>
      <c r="D496" s="109" t="str">
        <f>IF(OR(LEFT(C496,5)="000 9",LEFT(C496,5)="000 7"),"X",C496)</f>
        <v>000 1301 0000000 000 000</v>
      </c>
      <c r="E496" s="110">
        <v>10438000</v>
      </c>
      <c r="F496" s="110">
        <v>10438000</v>
      </c>
      <c r="G496" s="110">
        <v>10438000</v>
      </c>
      <c r="H496" s="110">
        <v>1553047.37</v>
      </c>
      <c r="I496" s="110">
        <v>1553047.37</v>
      </c>
      <c r="J496" s="110">
        <v>1553047.37</v>
      </c>
    </row>
    <row r="497" spans="1:10" s="14" customFormat="1" ht="12.75">
      <c r="A497" s="111" t="s">
        <v>333</v>
      </c>
      <c r="B497" s="114">
        <v>200</v>
      </c>
      <c r="C497" s="115" t="s">
        <v>895</v>
      </c>
      <c r="D497" s="109" t="str">
        <f>IF(OR(LEFT(C497,5)="000 9",LEFT(C497,5)="000 7"),"X",C497)</f>
        <v>000 1301 0000000 000 200</v>
      </c>
      <c r="E497" s="110">
        <v>10438000</v>
      </c>
      <c r="F497" s="110">
        <v>10438000</v>
      </c>
      <c r="G497" s="110">
        <v>10438000</v>
      </c>
      <c r="H497" s="110">
        <v>1553047.37</v>
      </c>
      <c r="I497" s="110">
        <v>1553047.37</v>
      </c>
      <c r="J497" s="110">
        <v>1553047.37</v>
      </c>
    </row>
    <row r="498" spans="1:10" s="14" customFormat="1" ht="22.5">
      <c r="A498" s="111" t="s">
        <v>889</v>
      </c>
      <c r="B498" s="114">
        <v>200</v>
      </c>
      <c r="C498" s="115" t="s">
        <v>896</v>
      </c>
      <c r="D498" s="109" t="str">
        <f>IF(OR(LEFT(C498,5)="000 9",LEFT(C498,5)="000 7"),"X",C498)</f>
        <v>000 1301 0000000 000 230</v>
      </c>
      <c r="E498" s="110">
        <v>10438000</v>
      </c>
      <c r="F498" s="110">
        <v>10438000</v>
      </c>
      <c r="G498" s="110">
        <v>10438000</v>
      </c>
      <c r="H498" s="110">
        <v>1553047.37</v>
      </c>
      <c r="I498" s="110">
        <v>1553047.37</v>
      </c>
      <c r="J498" s="110">
        <v>1553047.37</v>
      </c>
    </row>
    <row r="499" spans="1:10" s="14" customFormat="1" ht="12.75">
      <c r="A499" s="111" t="s">
        <v>891</v>
      </c>
      <c r="B499" s="114">
        <v>200</v>
      </c>
      <c r="C499" s="115" t="s">
        <v>897</v>
      </c>
      <c r="D499" s="109" t="str">
        <f>IF(OR(LEFT(C499,5)="000 9",LEFT(C499,5)="000 7"),"X",C499)</f>
        <v>000 1301 0000000 000 231</v>
      </c>
      <c r="E499" s="110">
        <v>10438000</v>
      </c>
      <c r="F499" s="110">
        <v>10438000</v>
      </c>
      <c r="G499" s="110">
        <v>10438000</v>
      </c>
      <c r="H499" s="110">
        <v>1553047.37</v>
      </c>
      <c r="I499" s="110">
        <v>1553047.37</v>
      </c>
      <c r="J499" s="110">
        <v>1553047.37</v>
      </c>
    </row>
    <row r="500" spans="1:10" s="14" customFormat="1" ht="22.5">
      <c r="A500" s="111" t="s">
        <v>898</v>
      </c>
      <c r="B500" s="114">
        <v>450</v>
      </c>
      <c r="C500" s="115" t="s">
        <v>899</v>
      </c>
      <c r="D500" s="109" t="str">
        <f>IF(OR(LEFT(C500,5)="000 9",LEFT(C500,5)="000 7"),"X",C500)</f>
        <v>X</v>
      </c>
      <c r="E500" s="110">
        <v>79883743.64</v>
      </c>
      <c r="F500" s="110">
        <v>79883743.64</v>
      </c>
      <c r="G500" s="110">
        <v>79883743.64</v>
      </c>
      <c r="H500" s="110">
        <v>-11526972.66</v>
      </c>
      <c r="I500" s="110">
        <v>-11526972.66</v>
      </c>
      <c r="J500" s="110">
        <v>-11526972.66</v>
      </c>
    </row>
    <row r="501" spans="1:10" s="14" customFormat="1" ht="12.75">
      <c r="A501" s="112"/>
      <c r="B501" s="113"/>
      <c r="C501" s="113"/>
      <c r="D501" s="77"/>
      <c r="E501" s="78"/>
      <c r="F501" s="78"/>
      <c r="G501" s="78"/>
      <c r="H501" s="79"/>
      <c r="I501" s="79"/>
      <c r="J501" s="79"/>
    </row>
    <row r="502" spans="2:10" ht="12.75">
      <c r="B502" s="73"/>
      <c r="C502" s="73"/>
      <c r="D502" s="73"/>
      <c r="E502" s="73"/>
      <c r="F502" s="73"/>
      <c r="G502" s="73"/>
      <c r="H502" s="73"/>
      <c r="I502" s="73"/>
      <c r="J502" s="73"/>
    </row>
    <row r="503" spans="2:10" ht="12.75">
      <c r="B503" s="73"/>
      <c r="C503" s="73"/>
      <c r="D503" s="73"/>
      <c r="E503" s="73"/>
      <c r="F503" s="73"/>
      <c r="G503" s="73"/>
      <c r="H503" s="73"/>
      <c r="I503" s="73"/>
      <c r="J503" s="73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35433070866141736" right="0.3937007874015748" top="0.8267716535433072" bottom="0.6299212598425197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29.625" style="26" customWidth="1"/>
    <col min="2" max="2" width="6.25390625" style="26" customWidth="1"/>
    <col min="3" max="3" width="15.875" style="26" hidden="1" customWidth="1"/>
    <col min="4" max="4" width="21.625" style="26" customWidth="1"/>
    <col min="5" max="5" width="13.375" style="26" customWidth="1"/>
    <col min="6" max="6" width="14.25390625" style="26" customWidth="1"/>
    <col min="7" max="7" width="14.00390625" style="26" customWidth="1"/>
    <col min="8" max="8" width="12.375" style="26" customWidth="1"/>
    <col min="9" max="9" width="13.00390625" style="26" customWidth="1"/>
    <col min="10" max="10" width="13.375" style="26" customWidth="1"/>
    <col min="11" max="16384" width="9.125" style="26" customWidth="1"/>
  </cols>
  <sheetData>
    <row r="1" spans="1:9" ht="15">
      <c r="A1" s="21"/>
      <c r="B1" s="10"/>
      <c r="C1" s="10"/>
      <c r="D1" s="3"/>
      <c r="E1" s="3"/>
      <c r="F1" s="2"/>
      <c r="G1" s="2"/>
      <c r="H1"/>
      <c r="I1" s="25"/>
    </row>
    <row r="2" spans="1:10" ht="15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9" ht="12.75">
      <c r="A3" s="21"/>
      <c r="B3" s="11"/>
      <c r="C3" s="11"/>
      <c r="D3" s="5"/>
      <c r="E3" s="5"/>
      <c r="F3" s="6"/>
      <c r="G3" s="6"/>
      <c r="H3"/>
      <c r="I3"/>
    </row>
    <row r="4" spans="1:10" s="22" customFormat="1" ht="26.25" customHeight="1">
      <c r="A4" s="93" t="s">
        <v>6</v>
      </c>
      <c r="B4" s="95" t="s">
        <v>0</v>
      </c>
      <c r="C4" s="95" t="s">
        <v>12</v>
      </c>
      <c r="D4" s="95" t="s">
        <v>19</v>
      </c>
      <c r="E4" s="89" t="s">
        <v>15</v>
      </c>
      <c r="F4" s="100"/>
      <c r="G4" s="100"/>
      <c r="H4" s="91" t="s">
        <v>11</v>
      </c>
      <c r="I4" s="100"/>
      <c r="J4" s="100"/>
    </row>
    <row r="5" spans="1:10" s="22" customFormat="1" ht="135">
      <c r="A5" s="94"/>
      <c r="B5" s="96"/>
      <c r="C5" s="97"/>
      <c r="D5" s="96"/>
      <c r="E5" s="37" t="s">
        <v>27</v>
      </c>
      <c r="F5" s="37" t="s">
        <v>28</v>
      </c>
      <c r="G5" s="38" t="s">
        <v>31</v>
      </c>
      <c r="H5" s="37" t="s">
        <v>27</v>
      </c>
      <c r="I5" s="37" t="s">
        <v>28</v>
      </c>
      <c r="J5" s="38" t="s">
        <v>31</v>
      </c>
    </row>
    <row r="6" spans="1:10" s="22" customFormat="1" ht="12.75">
      <c r="A6" s="34">
        <v>1</v>
      </c>
      <c r="B6" s="74">
        <v>2</v>
      </c>
      <c r="C6" s="74" t="s">
        <v>13</v>
      </c>
      <c r="D6" s="75">
        <v>3</v>
      </c>
      <c r="E6" s="76">
        <v>4</v>
      </c>
      <c r="F6" s="76" t="s">
        <v>7</v>
      </c>
      <c r="G6" s="76" t="s">
        <v>2</v>
      </c>
      <c r="H6" s="76">
        <v>14</v>
      </c>
      <c r="I6" s="76">
        <v>16</v>
      </c>
      <c r="J6" s="76">
        <v>20</v>
      </c>
    </row>
    <row r="7" spans="1:10" s="22" customFormat="1" ht="22.5">
      <c r="A7" s="111" t="s">
        <v>900</v>
      </c>
      <c r="B7" s="114">
        <v>500</v>
      </c>
      <c r="C7" s="115" t="s">
        <v>901</v>
      </c>
      <c r="D7" s="109" t="str">
        <f>IF(OR(LEFT(C7,5)="000 9",LEFT(C7,5)="000 7"),"X",IF(OR(RIGHT(C7,1)="A",RIGHT(C7,1)="А"),LEFT(C7,LEN(C7)-1)&amp;"0",C7))</f>
        <v>X</v>
      </c>
      <c r="E7" s="110">
        <v>-79883743.64</v>
      </c>
      <c r="F7" s="110">
        <v>-79883743.64</v>
      </c>
      <c r="G7" s="110">
        <v>-79883743.64</v>
      </c>
      <c r="H7" s="110">
        <v>11526972.66</v>
      </c>
      <c r="I7" s="110">
        <v>11526972.66</v>
      </c>
      <c r="J7" s="110">
        <v>11526972.66</v>
      </c>
    </row>
    <row r="8" spans="1:10" s="22" customFormat="1" ht="33.75">
      <c r="A8" s="111" t="s">
        <v>902</v>
      </c>
      <c r="B8" s="114">
        <v>520</v>
      </c>
      <c r="C8" s="115" t="s">
        <v>903</v>
      </c>
      <c r="D8" s="109" t="str">
        <f>IF(OR(LEFT(C8,5)="000 9",LEFT(C8,5)="000 7"),"X",IF(OR(RIGHT(C8,1)="A",RIGHT(C8,1)="А"),LEFT(C8,LEN(C8)-1)&amp;"0",C8))</f>
        <v>000 01 00 00 00 00 0000 000</v>
      </c>
      <c r="E8" s="110">
        <v>-143000000</v>
      </c>
      <c r="F8" s="110">
        <v>-143000000</v>
      </c>
      <c r="G8" s="110">
        <v>-143000000</v>
      </c>
      <c r="H8" s="110"/>
      <c r="I8" s="110"/>
      <c r="J8" s="110"/>
    </row>
    <row r="9" spans="1:10" s="22" customFormat="1" ht="22.5">
      <c r="A9" s="111" t="s">
        <v>904</v>
      </c>
      <c r="B9" s="114">
        <v>520</v>
      </c>
      <c r="C9" s="115" t="s">
        <v>905</v>
      </c>
      <c r="D9" s="109" t="str">
        <f>IF(OR(LEFT(C9,5)="000 9",LEFT(C9,5)="000 7"),"X",IF(OR(RIGHT(C9,1)="A",RIGHT(C9,1)="А"),LEFT(C9,LEN(C9)-1)&amp;"0",C9))</f>
        <v>000 01 02 00 00 00 0000 000</v>
      </c>
      <c r="E9" s="110">
        <v>-38000000</v>
      </c>
      <c r="F9" s="110">
        <v>-38000000</v>
      </c>
      <c r="G9" s="110">
        <v>-38000000</v>
      </c>
      <c r="H9" s="110"/>
      <c r="I9" s="110"/>
      <c r="J9" s="110"/>
    </row>
    <row r="10" spans="1:10" s="22" customFormat="1" ht="45">
      <c r="A10" s="111" t="s">
        <v>906</v>
      </c>
      <c r="B10" s="114">
        <v>520</v>
      </c>
      <c r="C10" s="115" t="s">
        <v>907</v>
      </c>
      <c r="D10" s="109" t="str">
        <f>IF(OR(LEFT(C10,5)="000 9",LEFT(C10,5)="000 7"),"X",IF(OR(RIGHT(C10,1)="A",RIGHT(C10,1)="А"),LEFT(C10,LEN(C10)-1)&amp;"0",C10))</f>
        <v>000 01 02 00 00 00 0000 800</v>
      </c>
      <c r="E10" s="110">
        <v>-38000000</v>
      </c>
      <c r="F10" s="110">
        <v>-38000000</v>
      </c>
      <c r="G10" s="110">
        <v>-38000000</v>
      </c>
      <c r="H10" s="110"/>
      <c r="I10" s="110"/>
      <c r="J10" s="110"/>
    </row>
    <row r="11" spans="1:10" s="22" customFormat="1" ht="45">
      <c r="A11" s="111" t="s">
        <v>908</v>
      </c>
      <c r="B11" s="114">
        <v>520</v>
      </c>
      <c r="C11" s="115" t="s">
        <v>909</v>
      </c>
      <c r="D11" s="109" t="str">
        <f>IF(OR(LEFT(C11,5)="000 9",LEFT(C11,5)="000 7"),"X",IF(OR(RIGHT(C11,1)="A",RIGHT(C11,1)="А"),LEFT(C11,LEN(C11)-1)&amp;"0",C11))</f>
        <v>000 01 02 00 00 04 0000 810</v>
      </c>
      <c r="E11" s="110">
        <v>-38000000</v>
      </c>
      <c r="F11" s="110">
        <v>-38000000</v>
      </c>
      <c r="G11" s="110">
        <v>-38000000</v>
      </c>
      <c r="H11" s="110"/>
      <c r="I11" s="110"/>
      <c r="J11" s="110"/>
    </row>
    <row r="12" spans="1:10" s="22" customFormat="1" ht="33.75">
      <c r="A12" s="111" t="s">
        <v>910</v>
      </c>
      <c r="B12" s="114">
        <v>520</v>
      </c>
      <c r="C12" s="115" t="s">
        <v>911</v>
      </c>
      <c r="D12" s="109" t="str">
        <f>IF(OR(LEFT(C12,5)="000 9",LEFT(C12,5)="000 7"),"X",IF(OR(RIGHT(C12,1)="A",RIGHT(C12,1)="А"),LEFT(C12,LEN(C12)-1)&amp;"0",C12))</f>
        <v>000 01 03 00 00 00 0000 000</v>
      </c>
      <c r="E12" s="110">
        <v>-105000000</v>
      </c>
      <c r="F12" s="110">
        <v>-105000000</v>
      </c>
      <c r="G12" s="110">
        <v>-105000000</v>
      </c>
      <c r="H12" s="110"/>
      <c r="I12" s="110"/>
      <c r="J12" s="110"/>
    </row>
    <row r="13" spans="1:10" s="22" customFormat="1" ht="45">
      <c r="A13" s="111" t="s">
        <v>912</v>
      </c>
      <c r="B13" s="114">
        <v>520</v>
      </c>
      <c r="C13" s="115" t="s">
        <v>913</v>
      </c>
      <c r="D13" s="109" t="str">
        <f>IF(OR(LEFT(C13,5)="000 9",LEFT(C13,5)="000 7"),"X",IF(OR(RIGHT(C13,1)="A",RIGHT(C13,1)="А"),LEFT(C13,LEN(C13)-1)&amp;"0",C13))</f>
        <v>000 01 03 01 00 00 0000 000</v>
      </c>
      <c r="E13" s="110">
        <v>-105000000</v>
      </c>
      <c r="F13" s="110">
        <v>-105000000</v>
      </c>
      <c r="G13" s="110">
        <v>-105000000</v>
      </c>
      <c r="H13" s="110"/>
      <c r="I13" s="110"/>
      <c r="J13" s="110"/>
    </row>
    <row r="14" spans="1:10" s="22" customFormat="1" ht="56.25">
      <c r="A14" s="111" t="s">
        <v>914</v>
      </c>
      <c r="B14" s="114">
        <v>520</v>
      </c>
      <c r="C14" s="115" t="s">
        <v>915</v>
      </c>
      <c r="D14" s="109" t="str">
        <f>IF(OR(LEFT(C14,5)="000 9",LEFT(C14,5)="000 7"),"X",IF(OR(RIGHT(C14,1)="A",RIGHT(C14,1)="А"),LEFT(C14,LEN(C14)-1)&amp;"0",C14))</f>
        <v>000 01 03 01 00 00 0000 800</v>
      </c>
      <c r="E14" s="110">
        <v>-105000000</v>
      </c>
      <c r="F14" s="110">
        <v>-105000000</v>
      </c>
      <c r="G14" s="110">
        <v>-105000000</v>
      </c>
      <c r="H14" s="110"/>
      <c r="I14" s="110"/>
      <c r="J14" s="110"/>
    </row>
    <row r="15" spans="1:10" s="22" customFormat="1" ht="56.25">
      <c r="A15" s="111" t="s">
        <v>916</v>
      </c>
      <c r="B15" s="114">
        <v>520</v>
      </c>
      <c r="C15" s="115" t="s">
        <v>917</v>
      </c>
      <c r="D15" s="109" t="str">
        <f>IF(OR(LEFT(C15,5)="000 9",LEFT(C15,5)="000 7"),"X",IF(OR(RIGHT(C15,1)="A",RIGHT(C15,1)="А"),LEFT(C15,LEN(C15)-1)&amp;"0",C15))</f>
        <v>000 01 03 01 00 04 0000 810</v>
      </c>
      <c r="E15" s="110">
        <v>-105000000</v>
      </c>
      <c r="F15" s="110">
        <v>-105000000</v>
      </c>
      <c r="G15" s="110">
        <v>-105000000</v>
      </c>
      <c r="H15" s="110"/>
      <c r="I15" s="110"/>
      <c r="J15" s="110"/>
    </row>
    <row r="16" spans="1:10" s="22" customFormat="1" ht="12.75">
      <c r="A16" s="111" t="s">
        <v>918</v>
      </c>
      <c r="B16" s="114">
        <v>700</v>
      </c>
      <c r="C16" s="115" t="s">
        <v>919</v>
      </c>
      <c r="D16" s="109" t="str">
        <f>IF(OR(LEFT(C16,5)="000 9",LEFT(C16,5)="000 7"),"X",IF(OR(RIGHT(C16,1)="A",RIGHT(C16,1)="А"),LEFT(C16,LEN(C16)-1)&amp;"0",C16))</f>
        <v>000 01 00 00 00 00 0000 000</v>
      </c>
      <c r="E16" s="110">
        <v>63116256.36</v>
      </c>
      <c r="F16" s="110">
        <v>63116256.36</v>
      </c>
      <c r="G16" s="110">
        <v>63116256.36</v>
      </c>
      <c r="H16" s="110">
        <v>11526972.66</v>
      </c>
      <c r="I16" s="110">
        <v>11526972.66</v>
      </c>
      <c r="J16" s="110">
        <v>11526972.66</v>
      </c>
    </row>
    <row r="17" spans="1:10" s="22" customFormat="1" ht="22.5">
      <c r="A17" s="111" t="s">
        <v>920</v>
      </c>
      <c r="B17" s="114">
        <v>700</v>
      </c>
      <c r="C17" s="115" t="s">
        <v>921</v>
      </c>
      <c r="D17" s="109" t="str">
        <f>IF(OR(LEFT(C17,5)="000 9",LEFT(C17,5)="000 7"),"X",IF(OR(RIGHT(C17,1)="A",RIGHT(C17,1)="А"),LEFT(C17,LEN(C17)-1)&amp;"0",C17))</f>
        <v>000 01 05 00 00 00 0000 000</v>
      </c>
      <c r="E17" s="110">
        <v>63116256.36</v>
      </c>
      <c r="F17" s="110">
        <v>63116256.36</v>
      </c>
      <c r="G17" s="110">
        <v>63116256.36</v>
      </c>
      <c r="H17" s="110">
        <v>11526972.66</v>
      </c>
      <c r="I17" s="110">
        <v>11526972.66</v>
      </c>
      <c r="J17" s="110">
        <v>11526972.66</v>
      </c>
    </row>
    <row r="18" spans="1:10" s="22" customFormat="1" ht="22.5">
      <c r="A18" s="111" t="s">
        <v>922</v>
      </c>
      <c r="B18" s="114">
        <v>710</v>
      </c>
      <c r="C18" s="115" t="s">
        <v>923</v>
      </c>
      <c r="D18" s="109" t="str">
        <f>IF(OR(LEFT(C18,5)="000 9",LEFT(C18,5)="000 7"),"X",IF(OR(RIGHT(C18,1)="A",RIGHT(C18,1)="А"),LEFT(C18,LEN(C18)-1)&amp;"0",C18))</f>
        <v>000 01 05 00 00 00 0000 500</v>
      </c>
      <c r="E18" s="110">
        <v>-3095467800</v>
      </c>
      <c r="F18" s="110">
        <v>-3095467800</v>
      </c>
      <c r="G18" s="110">
        <v>-3095467800</v>
      </c>
      <c r="H18" s="110">
        <v>-608386082.05</v>
      </c>
      <c r="I18" s="110">
        <v>-608386082.05</v>
      </c>
      <c r="J18" s="110">
        <v>-608386082.05</v>
      </c>
    </row>
    <row r="19" spans="1:10" s="22" customFormat="1" ht="22.5">
      <c r="A19" s="111" t="s">
        <v>924</v>
      </c>
      <c r="B19" s="114">
        <v>710</v>
      </c>
      <c r="C19" s="115" t="s">
        <v>925</v>
      </c>
      <c r="D19" s="109" t="str">
        <f>IF(OR(LEFT(C19,5)="000 9",LEFT(C19,5)="000 7"),"X",IF(OR(RIGHT(C19,1)="A",RIGHT(C19,1)="А"),LEFT(C19,LEN(C19)-1)&amp;"0",C19))</f>
        <v>000 01 05 02 00 00 0000 500</v>
      </c>
      <c r="E19" s="110">
        <v>-3095467800</v>
      </c>
      <c r="F19" s="110">
        <v>-3095467800</v>
      </c>
      <c r="G19" s="110">
        <v>-3095467800</v>
      </c>
      <c r="H19" s="110">
        <v>-608386082.05</v>
      </c>
      <c r="I19" s="110">
        <v>-608386082.05</v>
      </c>
      <c r="J19" s="110">
        <v>-608386082.05</v>
      </c>
    </row>
    <row r="20" spans="1:10" s="22" customFormat="1" ht="22.5">
      <c r="A20" s="111" t="s">
        <v>926</v>
      </c>
      <c r="B20" s="114">
        <v>710</v>
      </c>
      <c r="C20" s="115" t="s">
        <v>927</v>
      </c>
      <c r="D20" s="109" t="str">
        <f>IF(OR(LEFT(C20,5)="000 9",LEFT(C20,5)="000 7"),"X",IF(OR(RIGHT(C20,1)="A",RIGHT(C20,1)="А"),LEFT(C20,LEN(C20)-1)&amp;"0",C20))</f>
        <v>000 01 05 02 01 00 0000 510</v>
      </c>
      <c r="E20" s="110">
        <v>-3095467800</v>
      </c>
      <c r="F20" s="110">
        <v>-3095467800</v>
      </c>
      <c r="G20" s="110">
        <v>-3095467800</v>
      </c>
      <c r="H20" s="110">
        <v>-608386082.05</v>
      </c>
      <c r="I20" s="110">
        <v>-608386082.05</v>
      </c>
      <c r="J20" s="110">
        <v>-608386082.05</v>
      </c>
    </row>
    <row r="21" spans="1:10" s="22" customFormat="1" ht="33.75">
      <c r="A21" s="111" t="s">
        <v>928</v>
      </c>
      <c r="B21" s="114">
        <v>710</v>
      </c>
      <c r="C21" s="115" t="s">
        <v>929</v>
      </c>
      <c r="D21" s="109" t="str">
        <f>IF(OR(LEFT(C21,5)="000 9",LEFT(C21,5)="000 7"),"X",IF(OR(RIGHT(C21,1)="A",RIGHT(C21,1)="А"),LEFT(C21,LEN(C21)-1)&amp;"0",C21))</f>
        <v>000 01 05 02 01 04 0000 510</v>
      </c>
      <c r="E21" s="110">
        <v>-3095467800</v>
      </c>
      <c r="F21" s="110">
        <v>-3095467800</v>
      </c>
      <c r="G21" s="110">
        <v>-3095467800</v>
      </c>
      <c r="H21" s="110">
        <v>-608386082.05</v>
      </c>
      <c r="I21" s="110">
        <v>-608386082.05</v>
      </c>
      <c r="J21" s="110">
        <v>-608386082.05</v>
      </c>
    </row>
    <row r="22" spans="1:10" s="22" customFormat="1" ht="22.5">
      <c r="A22" s="111" t="s">
        <v>930</v>
      </c>
      <c r="B22" s="114">
        <v>720</v>
      </c>
      <c r="C22" s="115" t="s">
        <v>931</v>
      </c>
      <c r="D22" s="109" t="str">
        <f>IF(OR(LEFT(C22,5)="000 9",LEFT(C22,5)="000 7"),"X",IF(OR(RIGHT(C22,1)="A",RIGHT(C22,1)="А"),LEFT(C22,LEN(C22)-1)&amp;"0",C22))</f>
        <v>000 01 05 00 00 00 0000 600</v>
      </c>
      <c r="E22" s="110">
        <v>3172958456.36</v>
      </c>
      <c r="F22" s="110">
        <v>3172958456.36</v>
      </c>
      <c r="G22" s="110">
        <v>3172958456.36</v>
      </c>
      <c r="H22" s="110">
        <v>619913054.71</v>
      </c>
      <c r="I22" s="110">
        <v>619913054.71</v>
      </c>
      <c r="J22" s="110">
        <v>619913054.71</v>
      </c>
    </row>
    <row r="23" spans="1:10" s="22" customFormat="1" ht="22.5">
      <c r="A23" s="111" t="s">
        <v>932</v>
      </c>
      <c r="B23" s="114">
        <v>720</v>
      </c>
      <c r="C23" s="115" t="s">
        <v>933</v>
      </c>
      <c r="D23" s="109" t="str">
        <f>IF(OR(LEFT(C23,5)="000 9",LEFT(C23,5)="000 7"),"X",IF(OR(RIGHT(C23,1)="A",RIGHT(C23,1)="А"),LEFT(C23,LEN(C23)-1)&amp;"0",C23))</f>
        <v>000 01 05 02 00 00 0000 600</v>
      </c>
      <c r="E23" s="110">
        <v>3172958456.36</v>
      </c>
      <c r="F23" s="110">
        <v>3172958456.36</v>
      </c>
      <c r="G23" s="110">
        <v>3172958456.36</v>
      </c>
      <c r="H23" s="110">
        <v>619913054.71</v>
      </c>
      <c r="I23" s="110">
        <v>619913054.71</v>
      </c>
      <c r="J23" s="110">
        <v>619913054.71</v>
      </c>
    </row>
    <row r="24" spans="1:10" s="22" customFormat="1" ht="22.5">
      <c r="A24" s="111" t="s">
        <v>934</v>
      </c>
      <c r="B24" s="114">
        <v>720</v>
      </c>
      <c r="C24" s="115" t="s">
        <v>935</v>
      </c>
      <c r="D24" s="109" t="str">
        <f>IF(OR(LEFT(C24,5)="000 9",LEFT(C24,5)="000 7"),"X",IF(OR(RIGHT(C24,1)="A",RIGHT(C24,1)="А"),LEFT(C24,LEN(C24)-1)&amp;"0",C24))</f>
        <v>000 01 05 02 01 00 0000 610</v>
      </c>
      <c r="E24" s="110">
        <v>3172958456.36</v>
      </c>
      <c r="F24" s="110">
        <v>3172958456.36</v>
      </c>
      <c r="G24" s="110">
        <v>3172958456.36</v>
      </c>
      <c r="H24" s="110">
        <v>619913054.71</v>
      </c>
      <c r="I24" s="110">
        <v>619913054.71</v>
      </c>
      <c r="J24" s="110">
        <v>619913054.71</v>
      </c>
    </row>
    <row r="25" spans="1:10" s="22" customFormat="1" ht="33.75">
      <c r="A25" s="111" t="s">
        <v>936</v>
      </c>
      <c r="B25" s="114">
        <v>720</v>
      </c>
      <c r="C25" s="115" t="s">
        <v>937</v>
      </c>
      <c r="D25" s="109" t="str">
        <f>IF(OR(LEFT(C25,5)="000 9",LEFT(C25,5)="000 7"),"X",IF(OR(RIGHT(C25,1)="A",RIGHT(C25,1)="А"),LEFT(C25,LEN(C25)-1)&amp;"0",C25))</f>
        <v>000 01 05 02 01 04 0000 610</v>
      </c>
      <c r="E25" s="110">
        <v>3172958456.36</v>
      </c>
      <c r="F25" s="110">
        <v>3172958456.36</v>
      </c>
      <c r="G25" s="110">
        <v>3172958456.36</v>
      </c>
      <c r="H25" s="110">
        <v>619913054.71</v>
      </c>
      <c r="I25" s="110">
        <v>619913054.71</v>
      </c>
      <c r="J25" s="110">
        <v>619913054.71</v>
      </c>
    </row>
    <row r="26" spans="1:10" s="22" customFormat="1" ht="12.75">
      <c r="A26" s="112"/>
      <c r="B26" s="113"/>
      <c r="C26" s="113"/>
      <c r="D26" s="77"/>
      <c r="E26" s="78"/>
      <c r="F26" s="78"/>
      <c r="G26" s="78"/>
      <c r="H26" s="79"/>
      <c r="I26" s="79"/>
      <c r="J26" s="79"/>
    </row>
    <row r="27" spans="1:10" ht="12.75">
      <c r="A27" s="33" t="s">
        <v>946</v>
      </c>
      <c r="B27" s="98" t="s">
        <v>26</v>
      </c>
      <c r="C27" s="99"/>
      <c r="D27" s="99"/>
      <c r="E27" s="69" t="s">
        <v>947</v>
      </c>
      <c r="G27" s="72"/>
      <c r="H27" s="72"/>
      <c r="I27" s="73"/>
      <c r="J27" s="71"/>
    </row>
    <row r="28" spans="1:5" ht="12.75">
      <c r="A28" s="3" t="s">
        <v>25</v>
      </c>
      <c r="B28" s="2"/>
      <c r="C28" s="2"/>
      <c r="D28" s="1"/>
      <c r="E28" s="1"/>
    </row>
    <row r="29" spans="1:5" ht="12.75">
      <c r="A29" s="3"/>
      <c r="B29" s="2"/>
      <c r="C29" s="2"/>
      <c r="D29" s="1"/>
      <c r="E29" s="1"/>
    </row>
    <row r="30" spans="1:5" ht="33.75">
      <c r="A30" s="33" t="s">
        <v>948</v>
      </c>
      <c r="B30" s="98" t="s">
        <v>26</v>
      </c>
      <c r="C30" s="99"/>
      <c r="D30" s="99"/>
      <c r="E30" s="70" t="s">
        <v>949</v>
      </c>
    </row>
    <row r="31" spans="1:5" ht="12.75">
      <c r="A31" s="3" t="s">
        <v>25</v>
      </c>
      <c r="B31" s="2"/>
      <c r="C31" s="2"/>
      <c r="D31" s="1"/>
      <c r="E31" s="1"/>
    </row>
    <row r="32" spans="1:5" ht="12.75">
      <c r="A32" s="3"/>
      <c r="B32" s="2"/>
      <c r="C32" s="2"/>
      <c r="D32" s="1"/>
      <c r="E32" s="1"/>
    </row>
    <row r="33" spans="1:5" ht="22.5">
      <c r="A33" s="33" t="s">
        <v>950</v>
      </c>
      <c r="B33" s="98" t="s">
        <v>26</v>
      </c>
      <c r="C33" s="99"/>
      <c r="D33" s="99"/>
      <c r="E33" s="70" t="s">
        <v>951</v>
      </c>
    </row>
    <row r="34" spans="1:5" ht="12.75">
      <c r="A34" s="3" t="s">
        <v>25</v>
      </c>
      <c r="B34" s="2"/>
      <c r="C34" s="2"/>
      <c r="D34" s="1"/>
      <c r="E34" s="1"/>
    </row>
  </sheetData>
  <sheetProtection/>
  <mergeCells count="10">
    <mergeCell ref="H4:J4"/>
    <mergeCell ref="B27:D27"/>
    <mergeCell ref="A2:J2"/>
    <mergeCell ref="B33:D33"/>
    <mergeCell ref="A4:A5"/>
    <mergeCell ref="B4:B5"/>
    <mergeCell ref="D4:D5"/>
    <mergeCell ref="C4:C5"/>
    <mergeCell ref="B30:D30"/>
    <mergeCell ref="E4:G4"/>
  </mergeCells>
  <printOptions/>
  <pageMargins left="0.31496062992125984" right="0" top="0.7086614173228347" bottom="0.5905511811023623" header="0" footer="0"/>
  <pageSetup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29">
      <selection activeCell="A39" sqref="A39:A7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9.375" style="0" customWidth="1"/>
    <col min="6" max="6" width="20.375" style="0" hidden="1" customWidth="1"/>
  </cols>
  <sheetData>
    <row r="1" ht="12.75">
      <c r="A1" s="3"/>
    </row>
    <row r="2" ht="12.75">
      <c r="C2" s="39" t="s">
        <v>32</v>
      </c>
    </row>
    <row r="3" spans="1:5" ht="12.75">
      <c r="A3" s="39"/>
      <c r="E3" s="67" t="s">
        <v>80</v>
      </c>
    </row>
    <row r="4" spans="1:5" ht="12.75" customHeight="1">
      <c r="A4" s="103" t="s">
        <v>79</v>
      </c>
      <c r="B4" s="105" t="s">
        <v>0</v>
      </c>
      <c r="C4" s="107" t="s">
        <v>33</v>
      </c>
      <c r="D4" s="108"/>
      <c r="E4" s="101" t="s">
        <v>34</v>
      </c>
    </row>
    <row r="5" spans="1:5" ht="38.25">
      <c r="A5" s="104"/>
      <c r="B5" s="106"/>
      <c r="C5" s="57" t="s">
        <v>29</v>
      </c>
      <c r="D5" s="58" t="s">
        <v>31</v>
      </c>
      <c r="E5" s="102"/>
    </row>
    <row r="6" spans="1:6" ht="13.5" thickBot="1">
      <c r="A6" s="40">
        <v>1</v>
      </c>
      <c r="B6" s="66">
        <v>2</v>
      </c>
      <c r="C6" s="35">
        <v>3</v>
      </c>
      <c r="D6" s="41">
        <v>5</v>
      </c>
      <c r="E6" s="36" t="s">
        <v>1</v>
      </c>
      <c r="F6" s="26"/>
    </row>
    <row r="7" spans="1:6" ht="15">
      <c r="A7" s="42" t="s">
        <v>35</v>
      </c>
      <c r="B7" s="43" t="s">
        <v>36</v>
      </c>
      <c r="C7" s="59">
        <v>16966025.29</v>
      </c>
      <c r="D7" s="59">
        <v>304905060</v>
      </c>
      <c r="E7" s="60">
        <v>321871085.29</v>
      </c>
      <c r="F7" s="68"/>
    </row>
    <row r="8" spans="1:6" ht="24">
      <c r="A8" s="44" t="s">
        <v>37</v>
      </c>
      <c r="B8" s="45" t="s">
        <v>38</v>
      </c>
      <c r="C8" s="61"/>
      <c r="D8" s="61">
        <v>304905060</v>
      </c>
      <c r="E8" s="62">
        <v>304905060</v>
      </c>
      <c r="F8" s="68"/>
    </row>
    <row r="9" spans="1:6" ht="24">
      <c r="A9" s="46" t="s">
        <v>39</v>
      </c>
      <c r="B9" s="47" t="s">
        <v>40</v>
      </c>
      <c r="C9" s="61"/>
      <c r="D9" s="61">
        <v>42154200</v>
      </c>
      <c r="E9" s="62">
        <v>42154200</v>
      </c>
      <c r="F9" s="68"/>
    </row>
    <row r="10" spans="1:6" ht="15">
      <c r="A10" s="48" t="s">
        <v>41</v>
      </c>
      <c r="B10" s="49" t="s">
        <v>42</v>
      </c>
      <c r="C10" s="61"/>
      <c r="D10" s="29">
        <v>201875360</v>
      </c>
      <c r="E10" s="62">
        <v>201875360</v>
      </c>
      <c r="F10" s="68"/>
    </row>
    <row r="11" spans="1:6" ht="15">
      <c r="A11" s="48" t="s">
        <v>43</v>
      </c>
      <c r="B11" s="49" t="s">
        <v>44</v>
      </c>
      <c r="C11" s="61"/>
      <c r="D11" s="61">
        <v>60875500</v>
      </c>
      <c r="E11" s="62">
        <v>60875500</v>
      </c>
      <c r="F11" s="68"/>
    </row>
    <row r="12" spans="1:6" ht="15">
      <c r="A12" s="48" t="s">
        <v>45</v>
      </c>
      <c r="B12" s="49" t="s">
        <v>46</v>
      </c>
      <c r="C12" s="61"/>
      <c r="D12" s="61"/>
      <c r="E12" s="63"/>
      <c r="F12" s="68"/>
    </row>
    <row r="13" spans="1:6" ht="15">
      <c r="A13" s="48" t="s">
        <v>47</v>
      </c>
      <c r="B13" s="49" t="s">
        <v>48</v>
      </c>
      <c r="C13" s="61"/>
      <c r="D13" s="61"/>
      <c r="E13" s="62"/>
      <c r="F13" s="68"/>
    </row>
    <row r="14" spans="1:6" ht="24">
      <c r="A14" s="48" t="s">
        <v>49</v>
      </c>
      <c r="B14" s="49" t="s">
        <v>50</v>
      </c>
      <c r="C14" s="61"/>
      <c r="D14" s="61"/>
      <c r="E14" s="62"/>
      <c r="F14" s="68"/>
    </row>
    <row r="15" spans="1:6" ht="24">
      <c r="A15" s="48" t="s">
        <v>51</v>
      </c>
      <c r="B15" s="49" t="s">
        <v>52</v>
      </c>
      <c r="C15" s="61"/>
      <c r="D15" s="61"/>
      <c r="E15" s="62"/>
      <c r="F15" s="68"/>
    </row>
    <row r="16" spans="1:6" ht="15">
      <c r="A16" s="48" t="s">
        <v>53</v>
      </c>
      <c r="B16" s="49" t="s">
        <v>54</v>
      </c>
      <c r="C16" s="61"/>
      <c r="D16" s="61"/>
      <c r="E16" s="62"/>
      <c r="F16" s="68"/>
    </row>
    <row r="17" spans="1:6" ht="36">
      <c r="A17" s="50" t="s">
        <v>55</v>
      </c>
      <c r="B17" s="49" t="s">
        <v>56</v>
      </c>
      <c r="C17" s="61"/>
      <c r="D17" s="61"/>
      <c r="E17" s="62"/>
      <c r="F17" s="68"/>
    </row>
    <row r="18" spans="1:6" ht="24">
      <c r="A18" s="51" t="s">
        <v>30</v>
      </c>
      <c r="B18" s="52" t="s">
        <v>57</v>
      </c>
      <c r="C18" s="61"/>
      <c r="D18" s="61"/>
      <c r="E18" s="62"/>
      <c r="F18" s="68"/>
    </row>
    <row r="19" spans="1:6" ht="24">
      <c r="A19" s="46" t="s">
        <v>39</v>
      </c>
      <c r="B19" s="53" t="s">
        <v>58</v>
      </c>
      <c r="C19" s="61"/>
      <c r="D19" s="61"/>
      <c r="E19" s="62"/>
      <c r="F19" s="68"/>
    </row>
    <row r="20" spans="1:6" ht="15">
      <c r="A20" s="48" t="s">
        <v>41</v>
      </c>
      <c r="B20" s="49" t="s">
        <v>59</v>
      </c>
      <c r="C20" s="61"/>
      <c r="D20" s="61"/>
      <c r="E20" s="62"/>
      <c r="F20" s="68"/>
    </row>
    <row r="21" spans="1:6" ht="15">
      <c r="A21" s="48" t="s">
        <v>43</v>
      </c>
      <c r="B21" s="49" t="s">
        <v>60</v>
      </c>
      <c r="C21" s="61"/>
      <c r="D21" s="61"/>
      <c r="E21" s="62"/>
      <c r="F21" s="68"/>
    </row>
    <row r="22" spans="1:6" ht="15">
      <c r="A22" s="48" t="s">
        <v>45</v>
      </c>
      <c r="B22" s="49" t="s">
        <v>61</v>
      </c>
      <c r="C22" s="61"/>
      <c r="D22" s="61"/>
      <c r="E22" s="62"/>
      <c r="F22" s="68"/>
    </row>
    <row r="23" spans="1:6" ht="15">
      <c r="A23" s="48" t="s">
        <v>47</v>
      </c>
      <c r="B23" s="49" t="s">
        <v>62</v>
      </c>
      <c r="C23" s="61"/>
      <c r="D23" s="61"/>
      <c r="E23" s="62"/>
      <c r="F23" s="68"/>
    </row>
    <row r="24" spans="1:6" ht="24">
      <c r="A24" s="48" t="s">
        <v>49</v>
      </c>
      <c r="B24" s="49" t="s">
        <v>63</v>
      </c>
      <c r="C24" s="61"/>
      <c r="D24" s="61"/>
      <c r="E24" s="62"/>
      <c r="F24" s="68"/>
    </row>
    <row r="25" spans="1:6" ht="24">
      <c r="A25" s="48" t="s">
        <v>51</v>
      </c>
      <c r="B25" s="49" t="s">
        <v>64</v>
      </c>
      <c r="C25" s="61"/>
      <c r="D25" s="61"/>
      <c r="E25" s="62"/>
      <c r="F25" s="68"/>
    </row>
    <row r="26" spans="1:6" ht="15">
      <c r="A26" s="48" t="s">
        <v>53</v>
      </c>
      <c r="B26" s="49" t="s">
        <v>65</v>
      </c>
      <c r="C26" s="61"/>
      <c r="D26" s="61"/>
      <c r="E26" s="62"/>
      <c r="F26" s="68"/>
    </row>
    <row r="27" spans="1:6" ht="36">
      <c r="A27" s="50" t="s">
        <v>55</v>
      </c>
      <c r="B27" s="49" t="s">
        <v>66</v>
      </c>
      <c r="C27" s="61"/>
      <c r="D27" s="61"/>
      <c r="E27" s="62"/>
      <c r="F27" s="68"/>
    </row>
    <row r="28" spans="1:6" ht="15">
      <c r="A28" s="51" t="s">
        <v>31</v>
      </c>
      <c r="B28" s="45" t="s">
        <v>67</v>
      </c>
      <c r="C28" s="61">
        <v>16966025.29</v>
      </c>
      <c r="D28" s="61"/>
      <c r="E28" s="62">
        <v>16966025.29</v>
      </c>
      <c r="F28" s="68"/>
    </row>
    <row r="29" spans="1:6" ht="15">
      <c r="A29" s="54" t="s">
        <v>68</v>
      </c>
      <c r="B29" s="55"/>
      <c r="C29" s="61"/>
      <c r="D29" s="61"/>
      <c r="E29" s="62"/>
      <c r="F29" s="68"/>
    </row>
    <row r="30" spans="1:6" ht="15">
      <c r="A30" s="46" t="s">
        <v>69</v>
      </c>
      <c r="B30" s="53" t="s">
        <v>70</v>
      </c>
      <c r="C30" s="61"/>
      <c r="D30" s="61"/>
      <c r="E30" s="62"/>
      <c r="F30" s="68"/>
    </row>
    <row r="31" spans="1:6" ht="15">
      <c r="A31" s="48" t="s">
        <v>41</v>
      </c>
      <c r="B31" s="49" t="s">
        <v>71</v>
      </c>
      <c r="C31" s="61"/>
      <c r="D31" s="61"/>
      <c r="E31" s="62"/>
      <c r="F31" s="68"/>
    </row>
    <row r="32" spans="1:6" ht="15">
      <c r="A32" s="48" t="s">
        <v>43</v>
      </c>
      <c r="B32" s="49" t="s">
        <v>72</v>
      </c>
      <c r="C32" s="61"/>
      <c r="D32" s="61"/>
      <c r="E32" s="62"/>
      <c r="F32" s="68"/>
    </row>
    <row r="33" spans="1:6" ht="15">
      <c r="A33" s="48" t="s">
        <v>45</v>
      </c>
      <c r="B33" s="49" t="s">
        <v>73</v>
      </c>
      <c r="C33" s="61"/>
      <c r="D33" s="61"/>
      <c r="E33" s="62"/>
      <c r="F33" s="68"/>
    </row>
    <row r="34" spans="1:6" ht="15">
      <c r="A34" s="48" t="s">
        <v>47</v>
      </c>
      <c r="B34" s="49" t="s">
        <v>74</v>
      </c>
      <c r="C34" s="61"/>
      <c r="D34" s="61"/>
      <c r="E34" s="62"/>
      <c r="F34" s="68"/>
    </row>
    <row r="35" spans="1:6" ht="24">
      <c r="A35" s="48" t="s">
        <v>49</v>
      </c>
      <c r="B35" s="49" t="s">
        <v>75</v>
      </c>
      <c r="C35" s="61">
        <v>16966025.29</v>
      </c>
      <c r="D35" s="61"/>
      <c r="E35" s="62">
        <v>16966025.29</v>
      </c>
      <c r="F35" s="68"/>
    </row>
    <row r="36" spans="1:6" ht="24">
      <c r="A36" s="48" t="s">
        <v>51</v>
      </c>
      <c r="B36" s="49" t="s">
        <v>76</v>
      </c>
      <c r="C36" s="61"/>
      <c r="D36" s="61"/>
      <c r="E36" s="62"/>
      <c r="F36" s="68"/>
    </row>
    <row r="37" spans="1:6" ht="15">
      <c r="A37" s="48" t="s">
        <v>53</v>
      </c>
      <c r="B37" s="49" t="s">
        <v>77</v>
      </c>
      <c r="C37" s="61"/>
      <c r="D37" s="61"/>
      <c r="E37" s="62"/>
      <c r="F37" s="68"/>
    </row>
    <row r="38" spans="1:6" ht="36.75" thickBot="1">
      <c r="A38" s="50" t="s">
        <v>55</v>
      </c>
      <c r="B38" s="56" t="s">
        <v>78</v>
      </c>
      <c r="C38" s="64"/>
      <c r="D38" s="64"/>
      <c r="E38" s="65"/>
      <c r="F38" s="68"/>
    </row>
  </sheetData>
  <sheetProtection/>
  <mergeCells count="4">
    <mergeCell ref="E4:E5"/>
    <mergeCell ref="A4:A5"/>
    <mergeCell ref="B4:B5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2013-04-05T12:23:05Z</cp:lastPrinted>
  <dcterms:created xsi:type="dcterms:W3CDTF">1999-06-18T11:49:53Z</dcterms:created>
  <dcterms:modified xsi:type="dcterms:W3CDTF">2013-04-05T13:06:51Z</dcterms:modified>
  <cp:category/>
  <cp:version/>
  <cp:contentType/>
  <cp:contentStatus/>
</cp:coreProperties>
</file>