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вижение целевых средств" sheetId="1" r:id="rId1"/>
  </sheets>
  <definedNames>
    <definedName name="__bookmark_1">'Движение целевых средств'!$A$1:$H$5</definedName>
    <definedName name="__bookmark_10">#REF!</definedName>
    <definedName name="__bookmark_2">'Движение целевых средств'!$A$8:$H$8</definedName>
    <definedName name="__bookmark_3">'Движение целевых средств'!$A$9:$H$58</definedName>
    <definedName name="__bookmark_6">#REF!</definedName>
    <definedName name="__bookmark_7">#REF!</definedName>
    <definedName name="__bookmark_8">#REF!</definedName>
    <definedName name="__bookmark_9">#REF!</definedName>
    <definedName name="_xlnm.Print_Titles" localSheetId="0">'Движение целевых средств'!$8:$9</definedName>
  </definedNames>
  <calcPr fullCalcOnLoad="1"/>
</workbook>
</file>

<file path=xl/sharedStrings.xml><?xml version="1.0" encoding="utf-8"?>
<sst xmlns="http://schemas.openxmlformats.org/spreadsheetml/2006/main" count="340" uniqueCount="115">
  <si>
    <t>Наименование
показателя</t>
  </si>
  <si>
    <t>Код целевой статьи расходов
по БК</t>
  </si>
  <si>
    <t>Остаток на начало отчетного периода</t>
  </si>
  <si>
    <t>Кассовый
расход</t>
  </si>
  <si>
    <t>Остаток на конец отчетного периода</t>
  </si>
  <si>
    <t>1</t>
  </si>
  <si>
    <t>X</t>
  </si>
  <si>
    <t>7070060190</t>
  </si>
  <si>
    <t>Субвенции на осуществление отдельных государственных полномочий по образованию и организации деятельности административных комиссий</t>
  </si>
  <si>
    <t>7310060990</t>
  </si>
  <si>
    <t>2410260910</t>
  </si>
  <si>
    <t>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</si>
  <si>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1320160870</t>
  </si>
  <si>
    <t>Реализация мероприятий по обеспечению жильем молодых семей</t>
  </si>
  <si>
    <t>13201R4970</t>
  </si>
  <si>
    <t>Субсидии на организацию газоснабжения населения (поселений) (строительство подводящих газопроводов, распределительных газопроводов)</t>
  </si>
  <si>
    <t>2510160620</t>
  </si>
  <si>
    <t>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</si>
  <si>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0210260710</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</si>
  <si>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</si>
  <si>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0210260860</t>
  </si>
  <si>
    <t>Субвенции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t>
  </si>
  <si>
    <t>0210262460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</si>
  <si>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</si>
  <si>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02102R3040</t>
  </si>
  <si>
    <t>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</si>
  <si>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0210462370</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</si>
  <si>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</si>
  <si>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0210662500</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</si>
  <si>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</si>
  <si>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0210760820</t>
  </si>
  <si>
    <t>1010560820</t>
  </si>
  <si>
    <t>8710060220</t>
  </si>
  <si>
    <t>9990060140</t>
  </si>
  <si>
    <t>Субвенции на осуществление отдельных государственных полномочий по регулированию тарифов в сфере холодного водоснабжения, водоотведения</t>
  </si>
  <si>
    <t>Субвенции на осуществление отдельных государственных полномочий Краснодарского края по поддержке сельскохозяйственного производства</t>
  </si>
  <si>
    <t>Субвенции на осуществление отдельных государственных полномочий Краснодарского края по осуществлению регионального государственного контроля (надзора)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 связанных с проведением эксперимента</t>
  </si>
  <si>
    <t>СВЕДЕНИЯ</t>
  </si>
  <si>
    <t xml:space="preserve">об использовании межбюджетных трансфертов, полученных муниципальным образованием </t>
  </si>
  <si>
    <t xml:space="preserve"> город-курорт Анапа из федерального и краевого бюджета </t>
  </si>
  <si>
    <t>Поступило
межбюджетных трансфертов</t>
  </si>
  <si>
    <t>Восстановлено остатков межбюджетного трансферта
прошлых лет</t>
  </si>
  <si>
    <t xml:space="preserve">Возвращено неиспользованных остатков                    прошлых
лет </t>
  </si>
  <si>
    <t>Сумма межбюджетных трансфертов, полученных из краевого бюджета:</t>
  </si>
  <si>
    <t>7070051200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</si>
  <si>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</si>
  <si>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Сумма межбюджетных трансфертов, полученных из федерального бюджета:</t>
  </si>
  <si>
    <t>0210753032</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</si>
  <si>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</si>
  <si>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0210263540</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</si>
  <si>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</si>
  <si>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0210263550</t>
  </si>
  <si>
    <t>0330469000</t>
  </si>
  <si>
    <t>Прочие мероприятия, осуществляемые за счет межбюджетных трансфертов прошлых лет из краевого бюджета</t>
  </si>
  <si>
    <t>9990099970</t>
  </si>
  <si>
    <t>Субвенции на осуществление отдельных государственных полномочий Краснодарского края по осуществлению государственного жилищного надзора и лицензионного контроля</t>
  </si>
  <si>
    <t>Развитие сети учреждений культурно-досугового типа</t>
  </si>
  <si>
    <t>321A155130</t>
  </si>
  <si>
    <t>Реализация мероприятий по модернизации школьных систем образования</t>
  </si>
  <si>
    <t>02101R7500</t>
  </si>
  <si>
    <t>Обеспечение развития и укрепления материально-технической базы домов культуры в населенных пунктах с числом жителей до 50 тысяч человек</t>
  </si>
  <si>
    <t>10102R4670</t>
  </si>
  <si>
    <t>Государственная поддержка отрасли культуры</t>
  </si>
  <si>
    <t>10103R5190</t>
  </si>
  <si>
    <t>1210160740</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</si>
  <si>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</si>
  <si>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Субвенции на 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</si>
  <si>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05104С0820</t>
  </si>
  <si>
    <t>2480161650</t>
  </si>
  <si>
    <t>Субвенции на 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</si>
  <si>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Иные межбюджетные трансферты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Краснодарского края</t>
  </si>
  <si>
    <t>Субсидии на строительство, реконструкцию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</si>
  <si>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9990063690</t>
  </si>
  <si>
    <t>3210160470</t>
  </si>
  <si>
    <t>Единая субвенция в области социальной политики бюджетам муниципальных районов, муниципальных и городских округов Краснодарского края</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</si>
  <si>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</si>
  <si>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021EВ57860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</si>
  <si>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</si>
  <si>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021EВ51790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</si>
  <si>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</si>
  <si>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Целевые межбюджетные трансферты прошлых лет, полученные из федерального бюджета</t>
  </si>
  <si>
    <t>0000058000</t>
  </si>
  <si>
    <t>Создание модельных муниципальных библиотек</t>
  </si>
  <si>
    <t>101A154540</t>
  </si>
  <si>
    <t>8610063640</t>
  </si>
  <si>
    <t>Субвенции на осуществление отдельного государственного полномочия Краснодарского края по осуществлению регионального государственного строительного надзора в случаях, предусмотренных частью 2 статьи 54 Градостроительного кодекса Российской Федерации</t>
  </si>
  <si>
    <t>на 1 июля 2023 г.</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</si>
  <si>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</si>
  <si>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Стимулирование программ развития жилищного строительства субъектов Российской Федерации</t>
  </si>
  <si>
    <t>Создание новых мест в общеобразовательных организациях в связи с ростом числа обучающихся, вызванным демографическим фактором</t>
  </si>
  <si>
    <t>Реализация региональных проектов модернизации первичного звена здравоохранения (субвенции на 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года,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</si>
  <si>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Оснащение объектов спортивной инфраструктуры спортивно-технологическим оборудованием</t>
  </si>
  <si>
    <t>311F254240</t>
  </si>
  <si>
    <t>061F150210</t>
  </si>
  <si>
    <t>321E153050</t>
  </si>
  <si>
    <t>018N953651</t>
  </si>
  <si>
    <t>121P552280</t>
  </si>
  <si>
    <t>0,00</t>
  </si>
  <si>
    <t>Иные межбюджетные трансферты бюджетам муниципальных образований Краснодарского края за счет средств резервного фонда администрации Краснодарского края</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</si>
  <si>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</si>
  <si>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Иные межбюджетные трансферты на дополнительную помощь местным бюджетам для решения социально значимых вопросов местного значения</t>
  </si>
  <si>
    <t>Субсидии на обеспечение условий для развития физической культуры и массового спорта в части оплаты труда инструкторов по спорту</t>
  </si>
  <si>
    <t>24В0860910</t>
  </si>
  <si>
    <t>9626362590</t>
  </si>
  <si>
    <t>321A1С5130</t>
  </si>
  <si>
    <t>321E1С3050</t>
  </si>
  <si>
    <t>02101С7500</t>
  </si>
  <si>
    <t>0510663110</t>
  </si>
  <si>
    <t>9990062980</t>
  </si>
  <si>
    <t>0110160960</t>
  </si>
  <si>
    <t>1210562820</t>
  </si>
  <si>
    <t>2010860360</t>
  </si>
  <si>
    <t>Субвенции на 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года,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</si>
  <si>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Субсидии на создание условий для массового отдыха и организации обустройства мест массового отдыха на территориях муниципальных образований, в которых введен курортный сбор (в части финансового обеспечения работ по проектированию, строительству, реконструкции, содержанию, благоустройству и ремонту объектов курортной инфраструктуры)</t>
  </si>
  <si>
    <t>Сумма межбюджетных трансфертов, всего</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</si>
</sst>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1010419]dd\.mm\.yyyy"/>
    <numFmt numFmtId="173" formatCode="&quot;&quot;###,##0.00"/>
  </numFmts>
  <fonts count="44">
    <font>
      <sz val="10"/>
      <name val="Arial"/>
      <family val="0"/>
    </font>
    <font>
      <sz val="10"/>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2"/>
      <name val="Arial"/>
      <family val="2"/>
    </font>
    <font>
      <b/>
      <sz val="10"/>
      <name val="Arial"/>
      <family val="2"/>
    </font>
    <font>
      <b/>
      <sz val="12"/>
      <name val="Times New Roman"/>
      <family val="1"/>
    </font>
    <font>
      <b/>
      <sz val="14"/>
      <color indexed="8"/>
      <name val="Times New Roman"/>
      <family val="1"/>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30">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Alignment="1">
      <alignment horizontal="center" wrapText="1"/>
    </xf>
    <xf numFmtId="0" fontId="4" fillId="0" borderId="0" xfId="0" applyFont="1" applyAlignment="1">
      <alignment horizontal="center" wrapText="1"/>
    </xf>
    <xf numFmtId="0" fontId="5" fillId="0" borderId="0" xfId="0" applyFont="1" applyAlignment="1">
      <alignment/>
    </xf>
    <xf numFmtId="0" fontId="3" fillId="0" borderId="11" xfId="0" applyFont="1" applyBorder="1" applyAlignment="1">
      <alignment vertical="top" wrapText="1"/>
    </xf>
    <xf numFmtId="0" fontId="4" fillId="0" borderId="10" xfId="0" applyFont="1" applyBorder="1" applyAlignment="1">
      <alignment horizontal="center" vertical="center" wrapText="1"/>
    </xf>
    <xf numFmtId="173" fontId="4" fillId="0" borderId="10" xfId="0" applyNumberFormat="1" applyFont="1" applyBorder="1" applyAlignment="1">
      <alignment horizontal="right" vertical="center" wrapText="1"/>
    </xf>
    <xf numFmtId="0" fontId="3" fillId="0" borderId="11" xfId="0" applyFont="1" applyBorder="1" applyAlignment="1">
      <alignment horizontal="left" vertical="top" wrapText="1"/>
    </xf>
    <xf numFmtId="0" fontId="5" fillId="0" borderId="0" xfId="0" applyFont="1" applyAlignment="1">
      <alignment horizontal="center"/>
    </xf>
    <xf numFmtId="0" fontId="0" fillId="0" borderId="0" xfId="0" applyAlignment="1">
      <alignment horizontal="center"/>
    </xf>
    <xf numFmtId="0" fontId="6" fillId="0" borderId="0" xfId="0" applyFont="1" applyAlignment="1">
      <alignment horizontal="center" vertical="center"/>
    </xf>
    <xf numFmtId="0" fontId="4" fillId="0" borderId="13" xfId="0" applyFont="1" applyBorder="1" applyAlignment="1">
      <alignment horizontal="left" vertical="top" wrapText="1"/>
    </xf>
    <xf numFmtId="0" fontId="4" fillId="0" borderId="13" xfId="0" applyFont="1" applyBorder="1" applyAlignment="1">
      <alignment vertical="top" wrapText="1"/>
    </xf>
    <xf numFmtId="0" fontId="4" fillId="0" borderId="11" xfId="0" applyFont="1" applyBorder="1" applyAlignment="1">
      <alignment horizontal="center" vertical="center" wrapText="1"/>
    </xf>
    <xf numFmtId="173" fontId="4" fillId="0" borderId="11" xfId="0" applyNumberFormat="1" applyFont="1" applyBorder="1" applyAlignment="1">
      <alignment horizontal="right" vertical="center" wrapText="1"/>
    </xf>
    <xf numFmtId="0" fontId="3" fillId="0" borderId="12" xfId="0" applyFont="1" applyBorder="1" applyAlignment="1">
      <alignment vertical="top" wrapText="1"/>
    </xf>
    <xf numFmtId="0" fontId="7" fillId="0" borderId="10" xfId="0" applyFont="1" applyBorder="1" applyAlignment="1">
      <alignment/>
    </xf>
    <xf numFmtId="4" fontId="7" fillId="0" borderId="10" xfId="0" applyNumberFormat="1" applyFont="1" applyBorder="1" applyAlignment="1">
      <alignment/>
    </xf>
    <xf numFmtId="0" fontId="3" fillId="0" borderId="0" xfId="0" applyFont="1" applyAlignment="1">
      <alignment horizontal="center" wrapText="1"/>
    </xf>
    <xf numFmtId="0" fontId="8" fillId="0" borderId="0" xfId="0" applyFont="1" applyAlignment="1">
      <alignment horizontal="center" wrapText="1"/>
    </xf>
    <xf numFmtId="0" fontId="9" fillId="0" borderId="0" xfId="0" applyFont="1" applyAlignment="1">
      <alignment/>
    </xf>
    <xf numFmtId="0" fontId="1" fillId="0" borderId="0" xfId="0" applyFont="1" applyAlignment="1">
      <alignment wrapText="1"/>
    </xf>
    <xf numFmtId="0" fontId="0" fillId="0" borderId="0" xfId="0"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73" fontId="3" fillId="0" borderId="11" xfId="0" applyNumberFormat="1" applyFont="1" applyBorder="1" applyAlignment="1">
      <alignment horizontal="right" vertical="center" wrapText="1"/>
    </xf>
    <xf numFmtId="173" fontId="3" fillId="0" borderId="12" xfId="0" applyNumberFormat="1" applyFont="1" applyBorder="1" applyAlignment="1">
      <alignment horizontal="righ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2"/>
  <sheetViews>
    <sheetView tabSelected="1" zoomScalePageLayoutView="0" workbookViewId="0" topLeftCell="A1">
      <selection activeCell="E13" sqref="E13"/>
    </sheetView>
  </sheetViews>
  <sheetFormatPr defaultColWidth="9.140625" defaultRowHeight="12.75"/>
  <cols>
    <col min="1" max="1" width="55.28125" style="0" customWidth="1"/>
    <col min="2" max="2" width="18.28125" style="12" customWidth="1"/>
    <col min="3" max="3" width="15.28125" style="0" customWidth="1"/>
    <col min="4" max="4" width="19.28125" style="0" customWidth="1"/>
    <col min="5" max="5" width="19.140625" style="0" customWidth="1"/>
    <col min="6" max="6" width="18.140625" style="0" customWidth="1"/>
    <col min="7" max="7" width="19.7109375" style="0" customWidth="1"/>
    <col min="8" max="8" width="18.8515625" style="0" customWidth="1"/>
  </cols>
  <sheetData>
    <row r="1" spans="1:8" ht="18.75">
      <c r="A1" s="22" t="s">
        <v>37</v>
      </c>
      <c r="B1" s="23"/>
      <c r="C1" s="23"/>
      <c r="D1" s="23"/>
      <c r="E1" s="23"/>
      <c r="F1" s="23"/>
      <c r="G1" s="23"/>
      <c r="H1" s="23"/>
    </row>
    <row r="2" spans="1:8" ht="18.75">
      <c r="A2" s="22" t="s">
        <v>38</v>
      </c>
      <c r="B2" s="23"/>
      <c r="C2" s="23"/>
      <c r="D2" s="23"/>
      <c r="E2" s="23"/>
      <c r="F2" s="23"/>
      <c r="G2" s="23"/>
      <c r="H2" s="23"/>
    </row>
    <row r="3" spans="1:8" ht="18.75">
      <c r="A3" s="22" t="s">
        <v>39</v>
      </c>
      <c r="B3" s="23"/>
      <c r="C3" s="23"/>
      <c r="D3" s="23"/>
      <c r="E3" s="23"/>
      <c r="F3" s="23"/>
      <c r="G3" s="23"/>
      <c r="H3" s="23"/>
    </row>
    <row r="4" spans="1:8" ht="15.75">
      <c r="A4" s="5"/>
      <c r="B4" s="11"/>
      <c r="C4" s="6"/>
      <c r="D4" s="6"/>
      <c r="E4" s="6"/>
      <c r="F4" s="6"/>
      <c r="G4" s="6"/>
      <c r="H4" s="6"/>
    </row>
    <row r="5" spans="1:8" ht="15.75">
      <c r="A5" s="21" t="s">
        <v>86</v>
      </c>
      <c r="B5" s="21"/>
      <c r="C5" s="21"/>
      <c r="D5" s="21"/>
      <c r="E5" s="21"/>
      <c r="F5" s="21"/>
      <c r="G5" s="21"/>
      <c r="H5" s="21"/>
    </row>
    <row r="6" spans="1:8" ht="15.75">
      <c r="A6" s="4"/>
      <c r="B6" s="4"/>
      <c r="C6" s="4"/>
      <c r="D6" s="4"/>
      <c r="E6" s="4"/>
      <c r="F6" s="4"/>
      <c r="G6" s="4"/>
      <c r="H6" s="4"/>
    </row>
    <row r="7" spans="1:8" ht="12.75">
      <c r="A7" s="24"/>
      <c r="B7" s="25"/>
      <c r="C7" s="25"/>
      <c r="D7" s="25"/>
      <c r="E7" s="25"/>
      <c r="F7" s="25"/>
      <c r="G7" s="25"/>
      <c r="H7" s="25"/>
    </row>
    <row r="8" spans="1:8" ht="80.25" customHeight="1">
      <c r="A8" s="1" t="s">
        <v>0</v>
      </c>
      <c r="B8" s="1" t="s">
        <v>1</v>
      </c>
      <c r="C8" s="1" t="s">
        <v>2</v>
      </c>
      <c r="D8" s="1" t="s">
        <v>40</v>
      </c>
      <c r="E8" s="1" t="s">
        <v>3</v>
      </c>
      <c r="F8" s="1" t="s">
        <v>41</v>
      </c>
      <c r="G8" s="1" t="s">
        <v>42</v>
      </c>
      <c r="H8" s="1" t="s">
        <v>4</v>
      </c>
    </row>
    <row r="9" spans="1:8" ht="15">
      <c r="A9" s="2" t="s">
        <v>5</v>
      </c>
      <c r="B9" s="3">
        <v>2</v>
      </c>
      <c r="C9" s="3">
        <v>3</v>
      </c>
      <c r="D9" s="3">
        <v>4</v>
      </c>
      <c r="E9" s="3">
        <v>5</v>
      </c>
      <c r="F9" s="3">
        <v>6</v>
      </c>
      <c r="G9" s="3">
        <v>7</v>
      </c>
      <c r="H9" s="3">
        <v>8</v>
      </c>
    </row>
    <row r="10" spans="1:8" s="13" customFormat="1" ht="33" customHeight="1">
      <c r="A10" s="14" t="s">
        <v>46</v>
      </c>
      <c r="B10" s="16" t="s">
        <v>6</v>
      </c>
      <c r="C10" s="17">
        <f aca="true" t="shared" si="0" ref="C10:H10">SUM(C11:C30)</f>
        <v>1023.56</v>
      </c>
      <c r="D10" s="17">
        <f t="shared" si="0"/>
        <v>564979384.0799999</v>
      </c>
      <c r="E10" s="17">
        <f t="shared" si="0"/>
        <v>564977701.24</v>
      </c>
      <c r="F10" s="17">
        <f t="shared" si="0"/>
        <v>4405545.93</v>
      </c>
      <c r="G10" s="17">
        <f t="shared" si="0"/>
        <v>4406569.49</v>
      </c>
      <c r="H10" s="17">
        <f t="shared" si="0"/>
        <v>1682.84</v>
      </c>
    </row>
    <row r="11" spans="1:8" ht="65.25" customHeight="1">
      <c r="A11" s="10" t="s">
        <v>45</v>
      </c>
      <c r="B11" s="26" t="s">
        <v>44</v>
      </c>
      <c r="C11" s="28" t="s">
        <v>97</v>
      </c>
      <c r="D11" s="28">
        <v>20996.7</v>
      </c>
      <c r="E11" s="28">
        <v>20996.7</v>
      </c>
      <c r="F11" s="28" t="s">
        <v>97</v>
      </c>
      <c r="G11" s="28" t="s">
        <v>97</v>
      </c>
      <c r="H11" s="28">
        <v>0</v>
      </c>
    </row>
    <row r="12" spans="1:8" ht="32.25" customHeight="1">
      <c r="A12" s="10" t="s">
        <v>13</v>
      </c>
      <c r="B12" s="26" t="s">
        <v>14</v>
      </c>
      <c r="C12" s="28" t="s">
        <v>97</v>
      </c>
      <c r="D12" s="28">
        <v>321471.46</v>
      </c>
      <c r="E12" s="28">
        <v>319788.62</v>
      </c>
      <c r="F12" s="28" t="s">
        <v>97</v>
      </c>
      <c r="G12" s="28" t="s">
        <v>97</v>
      </c>
      <c r="H12" s="28">
        <v>1682.84</v>
      </c>
    </row>
    <row r="13" spans="1:8" ht="65.25" customHeight="1">
      <c r="A13" s="10" t="s">
        <v>87</v>
      </c>
      <c r="B13" s="26" t="s">
        <v>92</v>
      </c>
      <c r="C13" s="28" t="s">
        <v>97</v>
      </c>
      <c r="D13" s="28">
        <v>27082731.7</v>
      </c>
      <c r="E13" s="28">
        <v>27082731.7</v>
      </c>
      <c r="F13" s="28" t="s">
        <v>97</v>
      </c>
      <c r="G13" s="28" t="s">
        <v>97</v>
      </c>
      <c r="H13" s="28">
        <v>0</v>
      </c>
    </row>
    <row r="14" spans="1:8" ht="31.5" customHeight="1">
      <c r="A14" s="10" t="s">
        <v>88</v>
      </c>
      <c r="B14" s="26" t="s">
        <v>93</v>
      </c>
      <c r="C14" s="28" t="s">
        <v>97</v>
      </c>
      <c r="D14" s="28">
        <v>233722063.89</v>
      </c>
      <c r="E14" s="28">
        <v>233722063.89</v>
      </c>
      <c r="F14" s="28" t="s">
        <v>97</v>
      </c>
      <c r="G14" s="28" t="s">
        <v>97</v>
      </c>
      <c r="H14" s="28">
        <v>0</v>
      </c>
    </row>
    <row r="15" spans="1:8" ht="19.5" customHeight="1">
      <c r="A15" s="10" t="s">
        <v>56</v>
      </c>
      <c r="B15" s="26" t="s">
        <v>57</v>
      </c>
      <c r="C15" s="28" t="s">
        <v>97</v>
      </c>
      <c r="D15" s="28">
        <v>40597699.99</v>
      </c>
      <c r="E15" s="28">
        <v>40597699.99</v>
      </c>
      <c r="F15" s="28" t="s">
        <v>97</v>
      </c>
      <c r="G15" s="28" t="s">
        <v>97</v>
      </c>
      <c r="H15" s="28">
        <v>0</v>
      </c>
    </row>
    <row r="16" spans="1:8" ht="65.25" customHeight="1">
      <c r="A16" s="10" t="s">
        <v>23</v>
      </c>
      <c r="B16" s="26" t="s">
        <v>24</v>
      </c>
      <c r="C16" s="28">
        <v>969.63</v>
      </c>
      <c r="D16" s="28" t="s">
        <v>97</v>
      </c>
      <c r="E16" s="28" t="s">
        <v>97</v>
      </c>
      <c r="F16" s="28">
        <v>1034717.32</v>
      </c>
      <c r="G16" s="28">
        <v>1035686.95</v>
      </c>
      <c r="H16" s="28">
        <v>0</v>
      </c>
    </row>
    <row r="17" spans="1:8" ht="33" customHeight="1">
      <c r="A17" s="10" t="s">
        <v>58</v>
      </c>
      <c r="B17" s="26" t="s">
        <v>59</v>
      </c>
      <c r="C17" s="28">
        <v>53.93</v>
      </c>
      <c r="D17" s="28" t="s">
        <v>97</v>
      </c>
      <c r="E17" s="28" t="s">
        <v>97</v>
      </c>
      <c r="F17" s="28" t="s">
        <v>97</v>
      </c>
      <c r="G17" s="28">
        <v>53.93</v>
      </c>
      <c r="H17" s="28">
        <v>0</v>
      </c>
    </row>
    <row r="18" spans="1:8" ht="65.25" customHeight="1">
      <c r="A18" s="10" t="s">
        <v>23</v>
      </c>
      <c r="B18" s="26" t="s">
        <v>24</v>
      </c>
      <c r="C18" s="28" t="s">
        <v>97</v>
      </c>
      <c r="D18" s="28">
        <v>77119982.79</v>
      </c>
      <c r="E18" s="28">
        <v>77119982.79</v>
      </c>
      <c r="F18" s="28" t="s">
        <v>97</v>
      </c>
      <c r="G18" s="28" t="s">
        <v>97</v>
      </c>
      <c r="H18" s="28">
        <v>0</v>
      </c>
    </row>
    <row r="19" spans="1:8" ht="33.75" customHeight="1">
      <c r="A19" s="10" t="s">
        <v>58</v>
      </c>
      <c r="B19" s="26" t="s">
        <v>59</v>
      </c>
      <c r="C19" s="28" t="s">
        <v>97</v>
      </c>
      <c r="D19" s="28">
        <v>42503888.48</v>
      </c>
      <c r="E19" s="28">
        <v>42503888.48</v>
      </c>
      <c r="F19" s="28" t="s">
        <v>97</v>
      </c>
      <c r="G19" s="28" t="s">
        <v>97</v>
      </c>
      <c r="H19" s="28">
        <v>0</v>
      </c>
    </row>
    <row r="20" spans="1:8" ht="81" customHeight="1">
      <c r="A20" s="10" t="s">
        <v>75</v>
      </c>
      <c r="B20" s="26" t="s">
        <v>76</v>
      </c>
      <c r="C20" s="28" t="s">
        <v>97</v>
      </c>
      <c r="D20" s="28">
        <v>899097.61</v>
      </c>
      <c r="E20" s="28">
        <v>899097.61</v>
      </c>
      <c r="F20" s="28" t="s">
        <v>97</v>
      </c>
      <c r="G20" s="28" t="s">
        <v>97</v>
      </c>
      <c r="H20" s="28">
        <v>0</v>
      </c>
    </row>
    <row r="21" spans="1:8" ht="49.5" customHeight="1">
      <c r="A21" s="10" t="s">
        <v>89</v>
      </c>
      <c r="B21" s="26" t="s">
        <v>94</v>
      </c>
      <c r="C21" s="28" t="s">
        <v>97</v>
      </c>
      <c r="D21" s="28">
        <v>69150444.97</v>
      </c>
      <c r="E21" s="28">
        <v>69150444.97</v>
      </c>
      <c r="F21" s="28" t="s">
        <v>97</v>
      </c>
      <c r="G21" s="28" t="s">
        <v>97</v>
      </c>
      <c r="H21" s="28">
        <v>0</v>
      </c>
    </row>
    <row r="22" spans="1:8" ht="206.25" customHeight="1">
      <c r="A22" s="10" t="s">
        <v>79</v>
      </c>
      <c r="B22" s="26" t="s">
        <v>47</v>
      </c>
      <c r="C22" s="28" t="s">
        <v>97</v>
      </c>
      <c r="D22" s="28" t="s">
        <v>97</v>
      </c>
      <c r="E22" s="28" t="s">
        <v>97</v>
      </c>
      <c r="F22" s="28">
        <v>2724968.12</v>
      </c>
      <c r="G22" s="28">
        <v>2724968.12</v>
      </c>
      <c r="H22" s="28">
        <v>0</v>
      </c>
    </row>
    <row r="23" spans="1:8" ht="65.25" customHeight="1">
      <c r="A23" s="10" t="s">
        <v>77</v>
      </c>
      <c r="B23" s="26" t="s">
        <v>78</v>
      </c>
      <c r="C23" s="28" t="s">
        <v>97</v>
      </c>
      <c r="D23" s="28">
        <v>4881503.94</v>
      </c>
      <c r="E23" s="28">
        <v>4881503.94</v>
      </c>
      <c r="F23" s="28" t="s">
        <v>97</v>
      </c>
      <c r="G23" s="28" t="s">
        <v>97</v>
      </c>
      <c r="H23" s="28">
        <v>0</v>
      </c>
    </row>
    <row r="24" spans="1:8" ht="207" customHeight="1">
      <c r="A24" s="10" t="s">
        <v>79</v>
      </c>
      <c r="B24" s="26" t="s">
        <v>47</v>
      </c>
      <c r="C24" s="28" t="s">
        <v>97</v>
      </c>
      <c r="D24" s="28">
        <v>56036000</v>
      </c>
      <c r="E24" s="28">
        <v>56036000</v>
      </c>
      <c r="F24" s="28" t="s">
        <v>97</v>
      </c>
      <c r="G24" s="28" t="s">
        <v>97</v>
      </c>
      <c r="H24" s="28">
        <v>0</v>
      </c>
    </row>
    <row r="25" spans="1:8" ht="33" customHeight="1">
      <c r="A25" s="10" t="s">
        <v>80</v>
      </c>
      <c r="B25" s="26" t="s">
        <v>81</v>
      </c>
      <c r="C25" s="28" t="s">
        <v>97</v>
      </c>
      <c r="D25" s="28" t="s">
        <v>97</v>
      </c>
      <c r="E25" s="28" t="s">
        <v>97</v>
      </c>
      <c r="F25" s="28">
        <v>645860.49</v>
      </c>
      <c r="G25" s="28">
        <v>645860.49</v>
      </c>
      <c r="H25" s="28">
        <v>0</v>
      </c>
    </row>
    <row r="26" spans="1:8" ht="47.25" customHeight="1">
      <c r="A26" s="10" t="s">
        <v>60</v>
      </c>
      <c r="B26" s="26" t="s">
        <v>61</v>
      </c>
      <c r="C26" s="28" t="s">
        <v>97</v>
      </c>
      <c r="D26" s="28">
        <v>1742673.68</v>
      </c>
      <c r="E26" s="28">
        <v>1742673.68</v>
      </c>
      <c r="F26" s="28" t="s">
        <v>97</v>
      </c>
      <c r="G26" s="28" t="s">
        <v>97</v>
      </c>
      <c r="H26" s="28">
        <v>0</v>
      </c>
    </row>
    <row r="27" spans="1:8" ht="15.75">
      <c r="A27" s="10" t="s">
        <v>62</v>
      </c>
      <c r="B27" s="26" t="s">
        <v>63</v>
      </c>
      <c r="C27" s="28" t="s">
        <v>97</v>
      </c>
      <c r="D27" s="28">
        <v>830697.17</v>
      </c>
      <c r="E27" s="28">
        <v>830697.17</v>
      </c>
      <c r="F27" s="28" t="s">
        <v>97</v>
      </c>
      <c r="G27" s="28" t="s">
        <v>97</v>
      </c>
      <c r="H27" s="28">
        <v>0</v>
      </c>
    </row>
    <row r="28" spans="1:8" ht="15.75">
      <c r="A28" s="10" t="s">
        <v>82</v>
      </c>
      <c r="B28" s="26" t="s">
        <v>83</v>
      </c>
      <c r="C28" s="28" t="s">
        <v>97</v>
      </c>
      <c r="D28" s="28">
        <v>5000000</v>
      </c>
      <c r="E28" s="28">
        <v>5000000</v>
      </c>
      <c r="F28" s="28" t="s">
        <v>97</v>
      </c>
      <c r="G28" s="28" t="s">
        <v>97</v>
      </c>
      <c r="H28" s="28">
        <v>0</v>
      </c>
    </row>
    <row r="29" spans="1:8" ht="228.75" customHeight="1">
      <c r="A29" s="10" t="s">
        <v>90</v>
      </c>
      <c r="B29" s="26" t="s">
        <v>95</v>
      </c>
      <c r="C29" s="28" t="s">
        <v>97</v>
      </c>
      <c r="D29" s="28">
        <v>3434565</v>
      </c>
      <c r="E29" s="28">
        <v>3434565</v>
      </c>
      <c r="F29" s="28" t="s">
        <v>97</v>
      </c>
      <c r="G29" s="28" t="s">
        <v>97</v>
      </c>
      <c r="H29" s="28">
        <v>0</v>
      </c>
    </row>
    <row r="30" spans="1:8" ht="32.25" customHeight="1">
      <c r="A30" s="10" t="s">
        <v>91</v>
      </c>
      <c r="B30" s="26" t="s">
        <v>96</v>
      </c>
      <c r="C30" s="28" t="s">
        <v>97</v>
      </c>
      <c r="D30" s="28">
        <v>1635566.7</v>
      </c>
      <c r="E30" s="28">
        <v>1635566.7</v>
      </c>
      <c r="F30" s="28" t="s">
        <v>97</v>
      </c>
      <c r="G30" s="28" t="s">
        <v>97</v>
      </c>
      <c r="H30" s="28">
        <v>0</v>
      </c>
    </row>
    <row r="31" spans="1:8" ht="34.5" customHeight="1">
      <c r="A31" s="15" t="s">
        <v>43</v>
      </c>
      <c r="B31" s="8" t="s">
        <v>6</v>
      </c>
      <c r="C31" s="9">
        <f aca="true" t="shared" si="1" ref="C31:H31">SUM(C32:C91)</f>
        <v>79288764.91999999</v>
      </c>
      <c r="D31" s="9">
        <f t="shared" si="1"/>
        <v>2969815354.480001</v>
      </c>
      <c r="E31" s="9">
        <f t="shared" si="1"/>
        <v>2969627529.180001</v>
      </c>
      <c r="F31" s="9">
        <f t="shared" si="1"/>
        <v>11758189.65</v>
      </c>
      <c r="G31" s="9">
        <f t="shared" si="1"/>
        <v>91046954.56999996</v>
      </c>
      <c r="H31" s="9">
        <f t="shared" si="1"/>
        <v>79425963.14000002</v>
      </c>
    </row>
    <row r="32" spans="1:8" ht="63.75" customHeight="1">
      <c r="A32" s="7" t="s">
        <v>8</v>
      </c>
      <c r="B32" s="26" t="s">
        <v>7</v>
      </c>
      <c r="C32" s="28">
        <v>0</v>
      </c>
      <c r="D32" s="28">
        <v>151677.44</v>
      </c>
      <c r="E32" s="28">
        <v>151677.44</v>
      </c>
      <c r="F32" s="28">
        <v>0</v>
      </c>
      <c r="G32" s="28">
        <v>0</v>
      </c>
      <c r="H32" s="28">
        <v>0</v>
      </c>
    </row>
    <row r="33" spans="1:8" ht="63.75" customHeight="1">
      <c r="A33" s="7" t="s">
        <v>34</v>
      </c>
      <c r="B33" s="26" t="s">
        <v>9</v>
      </c>
      <c r="C33" s="28">
        <v>0</v>
      </c>
      <c r="D33" s="28">
        <v>353158.67</v>
      </c>
      <c r="E33" s="28">
        <v>353158.67</v>
      </c>
      <c r="F33" s="28">
        <v>0</v>
      </c>
      <c r="G33" s="28">
        <v>0</v>
      </c>
      <c r="H33" s="28">
        <v>0</v>
      </c>
    </row>
    <row r="34" spans="1:8" ht="48.75" customHeight="1">
      <c r="A34" s="7" t="s">
        <v>35</v>
      </c>
      <c r="B34" s="26" t="s">
        <v>10</v>
      </c>
      <c r="C34" s="28">
        <v>0</v>
      </c>
      <c r="D34" s="28">
        <v>271504.86</v>
      </c>
      <c r="E34" s="28">
        <v>271504.86</v>
      </c>
      <c r="F34" s="28">
        <v>0</v>
      </c>
      <c r="G34" s="28">
        <v>0</v>
      </c>
      <c r="H34" s="28">
        <v>0</v>
      </c>
    </row>
    <row r="35" spans="1:8" ht="49.5" customHeight="1">
      <c r="A35" s="7" t="s">
        <v>35</v>
      </c>
      <c r="B35" s="26" t="s">
        <v>102</v>
      </c>
      <c r="C35" s="28">
        <v>0</v>
      </c>
      <c r="D35" s="28">
        <v>348430</v>
      </c>
      <c r="E35" s="28">
        <v>348430</v>
      </c>
      <c r="F35" s="28">
        <v>0</v>
      </c>
      <c r="G35" s="28">
        <v>0</v>
      </c>
      <c r="H35" s="28">
        <v>0</v>
      </c>
    </row>
    <row r="36" spans="1:8" ht="63.75" customHeight="1">
      <c r="A36" s="7" t="s">
        <v>98</v>
      </c>
      <c r="B36" s="26" t="s">
        <v>103</v>
      </c>
      <c r="C36" s="28">
        <v>0</v>
      </c>
      <c r="D36" s="28">
        <v>574997533</v>
      </c>
      <c r="E36" s="28">
        <v>574997533</v>
      </c>
      <c r="F36" s="28">
        <v>0</v>
      </c>
      <c r="G36" s="28">
        <v>0</v>
      </c>
      <c r="H36" s="28">
        <v>0</v>
      </c>
    </row>
    <row r="37" spans="1:8" ht="65.25" customHeight="1">
      <c r="A37" s="7" t="s">
        <v>98</v>
      </c>
      <c r="B37" s="26" t="s">
        <v>103</v>
      </c>
      <c r="C37" s="28">
        <v>0</v>
      </c>
      <c r="D37" s="28">
        <v>0</v>
      </c>
      <c r="E37" s="28">
        <v>0</v>
      </c>
      <c r="F37" s="28">
        <v>212400</v>
      </c>
      <c r="G37" s="28">
        <v>212400</v>
      </c>
      <c r="H37" s="28">
        <v>0</v>
      </c>
    </row>
    <row r="38" spans="1:8" ht="146.25" customHeight="1">
      <c r="A38" s="7" t="s">
        <v>70</v>
      </c>
      <c r="B38" s="26" t="s">
        <v>72</v>
      </c>
      <c r="C38" s="28">
        <v>0</v>
      </c>
      <c r="D38" s="28">
        <v>811661567.5</v>
      </c>
      <c r="E38" s="28">
        <v>811476167.5</v>
      </c>
      <c r="F38" s="28">
        <v>0</v>
      </c>
      <c r="G38" s="28">
        <v>0</v>
      </c>
      <c r="H38" s="28">
        <v>185400</v>
      </c>
    </row>
    <row r="39" spans="1:8" ht="144.75" customHeight="1">
      <c r="A39" s="7" t="s">
        <v>70</v>
      </c>
      <c r="B39" s="26" t="s">
        <v>72</v>
      </c>
      <c r="C39" s="28">
        <v>0</v>
      </c>
      <c r="D39" s="28">
        <v>0</v>
      </c>
      <c r="E39" s="28">
        <v>0</v>
      </c>
      <c r="F39" s="28">
        <v>374400</v>
      </c>
      <c r="G39" s="28">
        <v>374400</v>
      </c>
      <c r="H39" s="28">
        <v>0</v>
      </c>
    </row>
    <row r="40" spans="1:8" ht="158.25" customHeight="1">
      <c r="A40" s="7" t="s">
        <v>11</v>
      </c>
      <c r="B40" s="26" t="s">
        <v>12</v>
      </c>
      <c r="C40" s="28">
        <v>0</v>
      </c>
      <c r="D40" s="28">
        <v>383396.99</v>
      </c>
      <c r="E40" s="28">
        <v>383396.99</v>
      </c>
      <c r="F40" s="28">
        <v>0</v>
      </c>
      <c r="G40" s="28">
        <v>0</v>
      </c>
      <c r="H40" s="28">
        <v>0</v>
      </c>
    </row>
    <row r="41" spans="1:8" ht="32.25" customHeight="1">
      <c r="A41" s="7" t="s">
        <v>13</v>
      </c>
      <c r="B41" s="26" t="s">
        <v>14</v>
      </c>
      <c r="C41" s="28">
        <v>0</v>
      </c>
      <c r="D41" s="28">
        <v>399463.41</v>
      </c>
      <c r="E41" s="28">
        <v>397372.29</v>
      </c>
      <c r="F41" s="28">
        <v>0</v>
      </c>
      <c r="G41" s="28">
        <v>0</v>
      </c>
      <c r="H41" s="28">
        <v>2091.12</v>
      </c>
    </row>
    <row r="42" spans="1:8" ht="48.75" customHeight="1">
      <c r="A42" s="7" t="s">
        <v>15</v>
      </c>
      <c r="B42" s="26" t="s">
        <v>16</v>
      </c>
      <c r="C42" s="28">
        <v>0</v>
      </c>
      <c r="D42" s="28">
        <v>7881972</v>
      </c>
      <c r="E42" s="28">
        <v>7881972</v>
      </c>
      <c r="F42" s="28">
        <v>0</v>
      </c>
      <c r="G42" s="28">
        <v>0</v>
      </c>
      <c r="H42" s="28">
        <v>0</v>
      </c>
    </row>
    <row r="43" spans="1:8" ht="31.5" customHeight="1">
      <c r="A43" s="7" t="s">
        <v>88</v>
      </c>
      <c r="B43" s="26" t="s">
        <v>93</v>
      </c>
      <c r="C43" s="28">
        <v>0</v>
      </c>
      <c r="D43" s="28">
        <v>673329.41</v>
      </c>
      <c r="E43" s="28">
        <v>673329.41</v>
      </c>
      <c r="F43" s="28">
        <v>0</v>
      </c>
      <c r="G43" s="28">
        <v>0</v>
      </c>
      <c r="H43" s="28">
        <v>0</v>
      </c>
    </row>
    <row r="44" spans="1:8" ht="96" customHeight="1">
      <c r="A44" s="7" t="s">
        <v>71</v>
      </c>
      <c r="B44" s="26" t="s">
        <v>73</v>
      </c>
      <c r="C44" s="28">
        <v>79238137.84</v>
      </c>
      <c r="D44" s="28">
        <v>0</v>
      </c>
      <c r="E44" s="28">
        <v>0</v>
      </c>
      <c r="F44" s="28">
        <v>0</v>
      </c>
      <c r="G44" s="28">
        <v>79238137.84</v>
      </c>
      <c r="H44" s="28">
        <v>79238137.84</v>
      </c>
    </row>
    <row r="45" spans="1:8" ht="18" customHeight="1">
      <c r="A45" s="7" t="s">
        <v>56</v>
      </c>
      <c r="B45" s="26" t="s">
        <v>57</v>
      </c>
      <c r="C45" s="28">
        <v>0</v>
      </c>
      <c r="D45" s="28">
        <v>11450699.99</v>
      </c>
      <c r="E45" s="28">
        <v>11450699.99</v>
      </c>
      <c r="F45" s="28">
        <v>0</v>
      </c>
      <c r="G45" s="28">
        <v>0</v>
      </c>
      <c r="H45" s="28">
        <v>0</v>
      </c>
    </row>
    <row r="46" spans="1:8" ht="18" customHeight="1">
      <c r="A46" s="7" t="s">
        <v>56</v>
      </c>
      <c r="B46" s="26" t="s">
        <v>104</v>
      </c>
      <c r="C46" s="28">
        <v>0</v>
      </c>
      <c r="D46" s="28">
        <v>3760088.69</v>
      </c>
      <c r="E46" s="28">
        <v>3760088.69</v>
      </c>
      <c r="F46" s="28">
        <v>0</v>
      </c>
      <c r="G46" s="28">
        <v>0</v>
      </c>
      <c r="H46" s="28">
        <v>0</v>
      </c>
    </row>
    <row r="47" spans="1:8" ht="50.25" customHeight="1">
      <c r="A47" s="7" t="s">
        <v>89</v>
      </c>
      <c r="B47" s="26" t="s">
        <v>105</v>
      </c>
      <c r="C47" s="28">
        <v>0</v>
      </c>
      <c r="D47" s="28">
        <v>0</v>
      </c>
      <c r="E47" s="28">
        <v>0</v>
      </c>
      <c r="F47" s="28">
        <v>8435970.3</v>
      </c>
      <c r="G47" s="28">
        <v>8435970.3</v>
      </c>
      <c r="H47" s="28">
        <v>0</v>
      </c>
    </row>
    <row r="48" spans="1:8" ht="33.75" customHeight="1">
      <c r="A48" s="7" t="s">
        <v>58</v>
      </c>
      <c r="B48" s="26" t="s">
        <v>59</v>
      </c>
      <c r="C48" s="28" t="s">
        <v>97</v>
      </c>
      <c r="D48" s="28">
        <v>11988310.74</v>
      </c>
      <c r="E48" s="28">
        <v>11988310.74</v>
      </c>
      <c r="F48" s="28" t="s">
        <v>97</v>
      </c>
      <c r="G48" s="28" t="s">
        <v>97</v>
      </c>
      <c r="H48" s="28">
        <v>0</v>
      </c>
    </row>
    <row r="49" spans="1:8" ht="33" customHeight="1">
      <c r="A49" s="7" t="s">
        <v>58</v>
      </c>
      <c r="B49" s="26" t="s">
        <v>59</v>
      </c>
      <c r="C49" s="28">
        <v>15.21</v>
      </c>
      <c r="D49" s="28" t="s">
        <v>97</v>
      </c>
      <c r="E49" s="28" t="s">
        <v>97</v>
      </c>
      <c r="F49" s="28" t="s">
        <v>97</v>
      </c>
      <c r="G49" s="28">
        <v>15.21</v>
      </c>
      <c r="H49" s="28">
        <v>0</v>
      </c>
    </row>
    <row r="50" spans="1:8" ht="33" customHeight="1">
      <c r="A50" s="7" t="s">
        <v>58</v>
      </c>
      <c r="B50" s="26" t="s">
        <v>106</v>
      </c>
      <c r="C50" s="28" t="s">
        <v>97</v>
      </c>
      <c r="D50" s="28">
        <v>137028800</v>
      </c>
      <c r="E50" s="28">
        <v>137028800</v>
      </c>
      <c r="F50" s="28" t="s">
        <v>97</v>
      </c>
      <c r="G50" s="28" t="s">
        <v>97</v>
      </c>
      <c r="H50" s="28">
        <v>0</v>
      </c>
    </row>
    <row r="51" spans="1:8" ht="96" customHeight="1">
      <c r="A51" s="7" t="s">
        <v>17</v>
      </c>
      <c r="B51" s="26" t="s">
        <v>18</v>
      </c>
      <c r="C51" s="28" t="s">
        <v>97</v>
      </c>
      <c r="D51" s="28">
        <v>6199999.79</v>
      </c>
      <c r="E51" s="28">
        <v>6199672.36</v>
      </c>
      <c r="F51" s="28" t="s">
        <v>97</v>
      </c>
      <c r="G51" s="28" t="s">
        <v>97</v>
      </c>
      <c r="H51" s="28">
        <v>327.43</v>
      </c>
    </row>
    <row r="52" spans="1:8" ht="96" customHeight="1">
      <c r="A52" s="7" t="s">
        <v>17</v>
      </c>
      <c r="B52" s="26" t="s">
        <v>18</v>
      </c>
      <c r="C52" s="28">
        <v>36.38</v>
      </c>
      <c r="D52" s="28" t="s">
        <v>97</v>
      </c>
      <c r="E52" s="28" t="s">
        <v>97</v>
      </c>
      <c r="F52" s="28" t="s">
        <v>97</v>
      </c>
      <c r="G52" s="28">
        <v>36.38</v>
      </c>
      <c r="H52" s="28">
        <v>0</v>
      </c>
    </row>
    <row r="53" spans="1:8" ht="96" customHeight="1">
      <c r="A53" s="7" t="s">
        <v>19</v>
      </c>
      <c r="B53" s="26" t="s">
        <v>20</v>
      </c>
      <c r="C53" s="28" t="s">
        <v>97</v>
      </c>
      <c r="D53" s="28">
        <v>1016463948.78</v>
      </c>
      <c r="E53" s="28">
        <v>1016463948.78</v>
      </c>
      <c r="F53" s="28" t="s">
        <v>97</v>
      </c>
      <c r="G53" s="28" t="s">
        <v>97</v>
      </c>
      <c r="H53" s="28">
        <v>0</v>
      </c>
    </row>
    <row r="54" spans="1:8" ht="65.25" customHeight="1">
      <c r="A54" s="7" t="s">
        <v>21</v>
      </c>
      <c r="B54" s="26" t="s">
        <v>22</v>
      </c>
      <c r="C54" s="28" t="s">
        <v>97</v>
      </c>
      <c r="D54" s="28">
        <v>15749000</v>
      </c>
      <c r="E54" s="28">
        <v>15749000</v>
      </c>
      <c r="F54" s="28" t="s">
        <v>97</v>
      </c>
      <c r="G54" s="28" t="s">
        <v>97</v>
      </c>
      <c r="H54" s="28">
        <v>0</v>
      </c>
    </row>
    <row r="55" spans="1:8" ht="127.5" customHeight="1">
      <c r="A55" s="7" t="s">
        <v>48</v>
      </c>
      <c r="B55" s="26" t="s">
        <v>49</v>
      </c>
      <c r="C55" s="28" t="s">
        <v>97</v>
      </c>
      <c r="D55" s="28">
        <v>1193800</v>
      </c>
      <c r="E55" s="28">
        <v>1193800</v>
      </c>
      <c r="F55" s="28" t="s">
        <v>97</v>
      </c>
      <c r="G55" s="28" t="s">
        <v>97</v>
      </c>
      <c r="H55" s="28">
        <v>0</v>
      </c>
    </row>
    <row r="56" spans="1:8" ht="126.75" customHeight="1">
      <c r="A56" s="7" t="s">
        <v>48</v>
      </c>
      <c r="B56" s="26" t="s">
        <v>49</v>
      </c>
      <c r="C56" s="28" t="s">
        <v>97</v>
      </c>
      <c r="D56" s="28" t="s">
        <v>97</v>
      </c>
      <c r="E56" s="28" t="s">
        <v>97</v>
      </c>
      <c r="F56" s="28">
        <v>481095.61</v>
      </c>
      <c r="G56" s="28">
        <v>481095.61</v>
      </c>
      <c r="H56" s="28">
        <v>0</v>
      </c>
    </row>
    <row r="57" spans="1:8" ht="64.5" customHeight="1">
      <c r="A57" s="7" t="s">
        <v>50</v>
      </c>
      <c r="B57" s="26" t="s">
        <v>51</v>
      </c>
      <c r="C57" s="28" t="s">
        <v>97</v>
      </c>
      <c r="D57" s="28">
        <v>5014098.58</v>
      </c>
      <c r="E57" s="28">
        <v>5014098.58</v>
      </c>
      <c r="F57" s="28" t="s">
        <v>97</v>
      </c>
      <c r="G57" s="28" t="s">
        <v>97</v>
      </c>
      <c r="H57" s="28">
        <v>0</v>
      </c>
    </row>
    <row r="58" spans="1:8" ht="64.5" customHeight="1">
      <c r="A58" s="7" t="s">
        <v>50</v>
      </c>
      <c r="B58" s="26" t="s">
        <v>51</v>
      </c>
      <c r="C58" s="28" t="s">
        <v>97</v>
      </c>
      <c r="D58" s="28" t="s">
        <v>97</v>
      </c>
      <c r="E58" s="28" t="s">
        <v>97</v>
      </c>
      <c r="F58" s="28">
        <v>418398.6</v>
      </c>
      <c r="G58" s="28">
        <v>418398.6</v>
      </c>
      <c r="H58" s="28">
        <v>0</v>
      </c>
    </row>
    <row r="59" spans="1:8" ht="63.75" customHeight="1">
      <c r="A59" s="7" t="s">
        <v>23</v>
      </c>
      <c r="B59" s="26" t="s">
        <v>24</v>
      </c>
      <c r="C59" s="28" t="s">
        <v>97</v>
      </c>
      <c r="D59" s="28">
        <v>21751791.53</v>
      </c>
      <c r="E59" s="28">
        <v>21751791.53</v>
      </c>
      <c r="F59" s="28" t="s">
        <v>97</v>
      </c>
      <c r="G59" s="28" t="s">
        <v>97</v>
      </c>
      <c r="H59" s="28">
        <v>0</v>
      </c>
    </row>
    <row r="60" spans="1:8" ht="63.75" customHeight="1">
      <c r="A60" s="7" t="s">
        <v>23</v>
      </c>
      <c r="B60" s="26" t="s">
        <v>24</v>
      </c>
      <c r="C60" s="28">
        <v>273.49</v>
      </c>
      <c r="D60" s="28" t="s">
        <v>97</v>
      </c>
      <c r="E60" s="28" t="s">
        <v>97</v>
      </c>
      <c r="F60" s="28">
        <v>291844.86</v>
      </c>
      <c r="G60" s="28">
        <v>292118.35</v>
      </c>
      <c r="H60" s="28">
        <v>0</v>
      </c>
    </row>
    <row r="61" spans="1:8" ht="64.5" customHeight="1">
      <c r="A61" s="7" t="s">
        <v>25</v>
      </c>
      <c r="B61" s="26" t="s">
        <v>26</v>
      </c>
      <c r="C61" s="28" t="s">
        <v>97</v>
      </c>
      <c r="D61" s="28">
        <v>1550800</v>
      </c>
      <c r="E61" s="28">
        <v>1550800</v>
      </c>
      <c r="F61" s="28" t="s">
        <v>97</v>
      </c>
      <c r="G61" s="28" t="s">
        <v>97</v>
      </c>
      <c r="H61" s="28">
        <v>0</v>
      </c>
    </row>
    <row r="62" spans="1:8" ht="64.5" customHeight="1">
      <c r="A62" s="7" t="s">
        <v>25</v>
      </c>
      <c r="B62" s="26" t="s">
        <v>26</v>
      </c>
      <c r="C62" s="28" t="s">
        <v>97</v>
      </c>
      <c r="D62" s="28" t="s">
        <v>97</v>
      </c>
      <c r="E62" s="28" t="s">
        <v>97</v>
      </c>
      <c r="F62" s="28">
        <v>583201.76</v>
      </c>
      <c r="G62" s="28">
        <v>583201.76</v>
      </c>
      <c r="H62" s="28">
        <v>0</v>
      </c>
    </row>
    <row r="63" spans="1:8" ht="191.25" customHeight="1">
      <c r="A63" s="7" t="s">
        <v>27</v>
      </c>
      <c r="B63" s="26" t="s">
        <v>28</v>
      </c>
      <c r="C63" s="28" t="s">
        <v>97</v>
      </c>
      <c r="D63" s="28">
        <v>1528500</v>
      </c>
      <c r="E63" s="28">
        <v>1528500</v>
      </c>
      <c r="F63" s="28" t="s">
        <v>97</v>
      </c>
      <c r="G63" s="28" t="s">
        <v>97</v>
      </c>
      <c r="H63" s="28">
        <v>0</v>
      </c>
    </row>
    <row r="64" spans="1:8" ht="144" customHeight="1">
      <c r="A64" s="7" t="s">
        <v>29</v>
      </c>
      <c r="B64" s="26" t="s">
        <v>30</v>
      </c>
      <c r="C64" s="28" t="s">
        <v>97</v>
      </c>
      <c r="D64" s="28">
        <v>3617000</v>
      </c>
      <c r="E64" s="28">
        <v>3617000</v>
      </c>
      <c r="F64" s="28" t="s">
        <v>97</v>
      </c>
      <c r="G64" s="28" t="s">
        <v>97</v>
      </c>
      <c r="H64" s="28">
        <v>0</v>
      </c>
    </row>
    <row r="65" spans="1:8" ht="63.75" customHeight="1">
      <c r="A65" s="7" t="s">
        <v>77</v>
      </c>
      <c r="B65" s="26" t="s">
        <v>78</v>
      </c>
      <c r="C65" s="28" t="s">
        <v>97</v>
      </c>
      <c r="D65" s="28">
        <v>203396.06</v>
      </c>
      <c r="E65" s="28">
        <v>203396.06</v>
      </c>
      <c r="F65" s="28" t="s">
        <v>97</v>
      </c>
      <c r="G65" s="28" t="s">
        <v>97</v>
      </c>
      <c r="H65" s="28">
        <v>0</v>
      </c>
    </row>
    <row r="66" spans="1:8" ht="81" customHeight="1">
      <c r="A66" s="7" t="s">
        <v>75</v>
      </c>
      <c r="B66" s="26" t="s">
        <v>76</v>
      </c>
      <c r="C66" s="28" t="s">
        <v>97</v>
      </c>
      <c r="D66" s="28">
        <v>37499.94</v>
      </c>
      <c r="E66" s="28">
        <v>37499.94</v>
      </c>
      <c r="F66" s="28" t="s">
        <v>97</v>
      </c>
      <c r="G66" s="28" t="s">
        <v>97</v>
      </c>
      <c r="H66" s="28">
        <v>0</v>
      </c>
    </row>
    <row r="67" spans="1:8" ht="96" customHeight="1">
      <c r="A67" s="7" t="s">
        <v>99</v>
      </c>
      <c r="B67" s="26" t="s">
        <v>107</v>
      </c>
      <c r="C67" s="28" t="s">
        <v>97</v>
      </c>
      <c r="D67" s="28">
        <v>4204900</v>
      </c>
      <c r="E67" s="28">
        <v>4204900</v>
      </c>
      <c r="F67" s="28" t="s">
        <v>97</v>
      </c>
      <c r="G67" s="28" t="s">
        <v>97</v>
      </c>
      <c r="H67" s="28">
        <v>0</v>
      </c>
    </row>
    <row r="68" spans="1:8" ht="98.25" customHeight="1">
      <c r="A68" s="7" t="s">
        <v>99</v>
      </c>
      <c r="B68" s="26" t="s">
        <v>107</v>
      </c>
      <c r="C68" s="28" t="s">
        <v>97</v>
      </c>
      <c r="D68" s="28" t="s">
        <v>97</v>
      </c>
      <c r="E68" s="28" t="s">
        <v>97</v>
      </c>
      <c r="F68" s="28">
        <v>826300.82</v>
      </c>
      <c r="G68" s="28">
        <v>826300.82</v>
      </c>
      <c r="H68" s="28">
        <v>0</v>
      </c>
    </row>
    <row r="69" spans="1:8" ht="49.5" customHeight="1">
      <c r="A69" s="7" t="s">
        <v>89</v>
      </c>
      <c r="B69" s="26" t="s">
        <v>94</v>
      </c>
      <c r="C69" s="28" t="s">
        <v>97</v>
      </c>
      <c r="D69" s="28">
        <v>2881297.71</v>
      </c>
      <c r="E69" s="28">
        <v>2881297.71</v>
      </c>
      <c r="F69" s="28" t="s">
        <v>97</v>
      </c>
      <c r="G69" s="28" t="s">
        <v>97</v>
      </c>
      <c r="H69" s="28">
        <v>0</v>
      </c>
    </row>
    <row r="70" spans="1:8" ht="49.5" customHeight="1">
      <c r="A70" s="7" t="s">
        <v>100</v>
      </c>
      <c r="B70" s="26" t="s">
        <v>108</v>
      </c>
      <c r="C70" s="28" t="s">
        <v>97</v>
      </c>
      <c r="D70" s="28">
        <v>48782300</v>
      </c>
      <c r="E70" s="28">
        <v>48782300</v>
      </c>
      <c r="F70" s="28" t="s">
        <v>97</v>
      </c>
      <c r="G70" s="28" t="s">
        <v>97</v>
      </c>
      <c r="H70" s="28">
        <v>0</v>
      </c>
    </row>
    <row r="71" spans="1:8" ht="49.5" customHeight="1">
      <c r="A71" s="7" t="s">
        <v>53</v>
      </c>
      <c r="B71" s="26" t="s">
        <v>54</v>
      </c>
      <c r="C71" s="28" t="s">
        <v>97</v>
      </c>
      <c r="D71" s="28" t="s">
        <v>97</v>
      </c>
      <c r="E71" s="28" t="s">
        <v>97</v>
      </c>
      <c r="F71" s="28">
        <v>26910.88</v>
      </c>
      <c r="G71" s="28">
        <v>26910.88</v>
      </c>
      <c r="H71" s="28">
        <v>0</v>
      </c>
    </row>
    <row r="72" spans="1:8" ht="51" customHeight="1">
      <c r="A72" s="7" t="s">
        <v>60</v>
      </c>
      <c r="B72" s="26" t="s">
        <v>61</v>
      </c>
      <c r="C72" s="28" t="s">
        <v>97</v>
      </c>
      <c r="D72" s="28">
        <v>491526.32</v>
      </c>
      <c r="E72" s="28">
        <v>491526.32</v>
      </c>
      <c r="F72" s="28" t="s">
        <v>97</v>
      </c>
      <c r="G72" s="28" t="s">
        <v>97</v>
      </c>
      <c r="H72" s="28">
        <v>0</v>
      </c>
    </row>
    <row r="73" spans="1:8" ht="19.5" customHeight="1">
      <c r="A73" s="7" t="s">
        <v>62</v>
      </c>
      <c r="B73" s="26" t="s">
        <v>63</v>
      </c>
      <c r="C73" s="28" t="s">
        <v>97</v>
      </c>
      <c r="D73" s="28">
        <v>234302.83</v>
      </c>
      <c r="E73" s="28">
        <v>234302.83</v>
      </c>
      <c r="F73" s="28" t="s">
        <v>97</v>
      </c>
      <c r="G73" s="28" t="s">
        <v>97</v>
      </c>
      <c r="H73" s="28">
        <v>0</v>
      </c>
    </row>
    <row r="74" spans="1:8" ht="145.5" customHeight="1">
      <c r="A74" s="7" t="s">
        <v>29</v>
      </c>
      <c r="B74" s="26" t="s">
        <v>31</v>
      </c>
      <c r="C74" s="28" t="s">
        <v>97</v>
      </c>
      <c r="D74" s="28">
        <v>237000</v>
      </c>
      <c r="E74" s="28">
        <v>237000</v>
      </c>
      <c r="F74" s="28" t="s">
        <v>97</v>
      </c>
      <c r="G74" s="28" t="s">
        <v>97</v>
      </c>
      <c r="H74" s="28">
        <v>0</v>
      </c>
    </row>
    <row r="75" spans="1:8" ht="18" customHeight="1">
      <c r="A75" s="7" t="s">
        <v>82</v>
      </c>
      <c r="B75" s="26" t="s">
        <v>83</v>
      </c>
      <c r="C75" s="28" t="s">
        <v>97</v>
      </c>
      <c r="D75" s="28">
        <v>208300</v>
      </c>
      <c r="E75" s="28">
        <v>208300</v>
      </c>
      <c r="F75" s="28" t="s">
        <v>97</v>
      </c>
      <c r="G75" s="28" t="s">
        <v>97</v>
      </c>
      <c r="H75" s="28">
        <v>0</v>
      </c>
    </row>
    <row r="76" spans="1:8" ht="48.75" customHeight="1">
      <c r="A76" s="7" t="s">
        <v>100</v>
      </c>
      <c r="B76" s="26" t="s">
        <v>108</v>
      </c>
      <c r="C76" s="28" t="s">
        <v>97</v>
      </c>
      <c r="D76" s="28">
        <v>1758000</v>
      </c>
      <c r="E76" s="28">
        <v>1758000</v>
      </c>
      <c r="F76" s="28" t="s">
        <v>97</v>
      </c>
      <c r="G76" s="28" t="s">
        <v>97</v>
      </c>
      <c r="H76" s="28">
        <v>0</v>
      </c>
    </row>
    <row r="77" spans="1:8" ht="192.75" customHeight="1">
      <c r="A77" s="7" t="s">
        <v>112</v>
      </c>
      <c r="B77" s="26" t="s">
        <v>109</v>
      </c>
      <c r="C77" s="28">
        <v>0</v>
      </c>
      <c r="D77" s="28">
        <v>3201.26</v>
      </c>
      <c r="E77" s="28">
        <v>3201.26</v>
      </c>
      <c r="F77" s="28">
        <v>0</v>
      </c>
      <c r="G77" s="28">
        <v>0</v>
      </c>
      <c r="H77" s="28">
        <v>0</v>
      </c>
    </row>
    <row r="78" spans="1:8" ht="223.5" customHeight="1">
      <c r="A78" s="7" t="s">
        <v>90</v>
      </c>
      <c r="B78" s="26" t="s">
        <v>95</v>
      </c>
      <c r="C78" s="28">
        <v>0</v>
      </c>
      <c r="D78" s="28">
        <v>188954.36</v>
      </c>
      <c r="E78" s="28">
        <v>188954.36</v>
      </c>
      <c r="F78" s="28">
        <v>0</v>
      </c>
      <c r="G78" s="28">
        <v>0</v>
      </c>
      <c r="H78" s="28">
        <v>0</v>
      </c>
    </row>
    <row r="79" spans="1:8" ht="144.75" customHeight="1">
      <c r="A79" s="7" t="s">
        <v>65</v>
      </c>
      <c r="B79" s="26" t="s">
        <v>64</v>
      </c>
      <c r="C79" s="28">
        <v>0</v>
      </c>
      <c r="D79" s="28">
        <v>328150</v>
      </c>
      <c r="E79" s="28">
        <v>328150</v>
      </c>
      <c r="F79" s="28">
        <v>0</v>
      </c>
      <c r="G79" s="28">
        <v>0</v>
      </c>
      <c r="H79" s="28">
        <v>0</v>
      </c>
    </row>
    <row r="80" spans="1:8" ht="145.5" customHeight="1">
      <c r="A80" s="7" t="s">
        <v>65</v>
      </c>
      <c r="B80" s="26" t="s">
        <v>64</v>
      </c>
      <c r="C80" s="28">
        <v>80</v>
      </c>
      <c r="D80" s="28">
        <v>0</v>
      </c>
      <c r="E80" s="28">
        <v>0</v>
      </c>
      <c r="F80" s="28">
        <v>43577</v>
      </c>
      <c r="G80" s="28">
        <v>43657</v>
      </c>
      <c r="H80" s="28">
        <v>0</v>
      </c>
    </row>
    <row r="81" spans="1:8" ht="50.25" customHeight="1">
      <c r="A81" s="7" t="s">
        <v>101</v>
      </c>
      <c r="B81" s="26" t="s">
        <v>110</v>
      </c>
      <c r="C81" s="28" t="s">
        <v>97</v>
      </c>
      <c r="D81" s="28">
        <v>2387200</v>
      </c>
      <c r="E81" s="28">
        <v>2387193.25</v>
      </c>
      <c r="F81" s="28" t="s">
        <v>97</v>
      </c>
      <c r="G81" s="28" t="s">
        <v>97</v>
      </c>
      <c r="H81" s="28">
        <v>6.75</v>
      </c>
    </row>
    <row r="82" spans="1:8" ht="35.25" customHeight="1">
      <c r="A82" s="7" t="s">
        <v>91</v>
      </c>
      <c r="B82" s="26" t="s">
        <v>96</v>
      </c>
      <c r="C82" s="28" t="s">
        <v>97</v>
      </c>
      <c r="D82" s="28">
        <v>68156.3</v>
      </c>
      <c r="E82" s="28">
        <v>68156.3</v>
      </c>
      <c r="F82" s="28" t="s">
        <v>97</v>
      </c>
      <c r="G82" s="28" t="s">
        <v>97</v>
      </c>
      <c r="H82" s="28">
        <v>0</v>
      </c>
    </row>
    <row r="83" spans="1:8" ht="49.5" customHeight="1">
      <c r="A83" s="7" t="s">
        <v>74</v>
      </c>
      <c r="B83" s="26" t="s">
        <v>52</v>
      </c>
      <c r="C83" s="28" t="s">
        <v>97</v>
      </c>
      <c r="D83" s="28">
        <v>114772664.61</v>
      </c>
      <c r="E83" s="28">
        <v>114772664.61</v>
      </c>
      <c r="F83" s="28" t="s">
        <v>97</v>
      </c>
      <c r="G83" s="28" t="s">
        <v>97</v>
      </c>
      <c r="H83" s="28">
        <v>0</v>
      </c>
    </row>
    <row r="84" spans="1:8" ht="49.5" customHeight="1">
      <c r="A84" s="7" t="s">
        <v>74</v>
      </c>
      <c r="B84" s="26" t="s">
        <v>52</v>
      </c>
      <c r="C84" s="28">
        <v>13085</v>
      </c>
      <c r="D84" s="28" t="s">
        <v>97</v>
      </c>
      <c r="E84" s="28" t="s">
        <v>97</v>
      </c>
      <c r="F84" s="28">
        <v>28827</v>
      </c>
      <c r="G84" s="28">
        <v>41912</v>
      </c>
      <c r="H84" s="28">
        <v>0</v>
      </c>
    </row>
    <row r="85" spans="1:8" ht="96" customHeight="1">
      <c r="A85" s="7" t="s">
        <v>66</v>
      </c>
      <c r="B85" s="26" t="s">
        <v>67</v>
      </c>
      <c r="C85" s="28" t="s">
        <v>97</v>
      </c>
      <c r="D85" s="28">
        <v>153313668.9</v>
      </c>
      <c r="E85" s="28">
        <v>153313668.9</v>
      </c>
      <c r="F85" s="28" t="s">
        <v>97</v>
      </c>
      <c r="G85" s="28" t="s">
        <v>97</v>
      </c>
      <c r="H85" s="28">
        <v>0</v>
      </c>
    </row>
    <row r="86" spans="1:8" ht="48.75" customHeight="1">
      <c r="A86" s="7" t="s">
        <v>53</v>
      </c>
      <c r="B86" s="26" t="s">
        <v>54</v>
      </c>
      <c r="C86" s="28">
        <v>37137</v>
      </c>
      <c r="D86" s="28" t="s">
        <v>97</v>
      </c>
      <c r="E86" s="28" t="s">
        <v>97</v>
      </c>
      <c r="F86" s="28">
        <v>9980</v>
      </c>
      <c r="G86" s="28">
        <v>47117</v>
      </c>
      <c r="H86" s="28">
        <v>0</v>
      </c>
    </row>
    <row r="87" spans="1:8" ht="143.25" customHeight="1">
      <c r="A87" s="7" t="s">
        <v>69</v>
      </c>
      <c r="B87" s="26" t="s">
        <v>68</v>
      </c>
      <c r="C87" s="28">
        <v>0</v>
      </c>
      <c r="D87" s="28">
        <v>3060053.1</v>
      </c>
      <c r="E87" s="28">
        <v>3060053.1</v>
      </c>
      <c r="F87" s="28">
        <v>0</v>
      </c>
      <c r="G87" s="28">
        <v>0</v>
      </c>
      <c r="H87" s="28">
        <v>0</v>
      </c>
    </row>
    <row r="88" spans="1:8" ht="96.75" customHeight="1">
      <c r="A88" s="7" t="s">
        <v>85</v>
      </c>
      <c r="B88" s="26" t="s">
        <v>84</v>
      </c>
      <c r="C88" s="28">
        <v>0</v>
      </c>
      <c r="D88" s="28">
        <v>398283.18</v>
      </c>
      <c r="E88" s="28">
        <v>398283.18</v>
      </c>
      <c r="F88" s="28">
        <v>0</v>
      </c>
      <c r="G88" s="28">
        <v>0</v>
      </c>
      <c r="H88" s="28">
        <v>0</v>
      </c>
    </row>
    <row r="89" spans="1:8" ht="66" customHeight="1">
      <c r="A89" s="7" t="s">
        <v>55</v>
      </c>
      <c r="B89" s="26" t="s">
        <v>32</v>
      </c>
      <c r="C89" s="28">
        <v>0</v>
      </c>
      <c r="D89" s="28">
        <v>774466.31</v>
      </c>
      <c r="E89" s="28">
        <v>774466.31</v>
      </c>
      <c r="F89" s="28">
        <v>0</v>
      </c>
      <c r="G89" s="28">
        <v>0</v>
      </c>
      <c r="H89" s="28">
        <v>0</v>
      </c>
    </row>
    <row r="90" spans="1:8" ht="114.75" customHeight="1">
      <c r="A90" s="7" t="s">
        <v>113</v>
      </c>
      <c r="B90" s="26" t="s">
        <v>111</v>
      </c>
      <c r="C90" s="28">
        <v>0</v>
      </c>
      <c r="D90" s="28">
        <v>0</v>
      </c>
      <c r="E90" s="28">
        <v>0</v>
      </c>
      <c r="F90" s="28">
        <v>25282.82</v>
      </c>
      <c r="G90" s="28">
        <v>25282.82</v>
      </c>
      <c r="H90" s="28">
        <v>0</v>
      </c>
    </row>
    <row r="91" spans="1:8" ht="132.75" customHeight="1">
      <c r="A91" s="18" t="s">
        <v>36</v>
      </c>
      <c r="B91" s="27" t="s">
        <v>33</v>
      </c>
      <c r="C91" s="29">
        <v>0</v>
      </c>
      <c r="D91" s="29">
        <v>1063162.22</v>
      </c>
      <c r="E91" s="29">
        <v>1063162.22</v>
      </c>
      <c r="F91" s="29">
        <v>0</v>
      </c>
      <c r="G91" s="29">
        <v>0</v>
      </c>
      <c r="H91" s="29">
        <v>0</v>
      </c>
    </row>
    <row r="92" spans="1:8" s="6" customFormat="1" ht="21.75" customHeight="1">
      <c r="A92" s="19" t="s">
        <v>114</v>
      </c>
      <c r="B92" s="8" t="s">
        <v>6</v>
      </c>
      <c r="C92" s="20">
        <f aca="true" t="shared" si="2" ref="C92:H92">SUM(C10)+C31</f>
        <v>79289788.47999999</v>
      </c>
      <c r="D92" s="20">
        <f t="shared" si="2"/>
        <v>3534794738.560001</v>
      </c>
      <c r="E92" s="20">
        <f t="shared" si="2"/>
        <v>3534605230.420001</v>
      </c>
      <c r="F92" s="20">
        <f t="shared" si="2"/>
        <v>16163735.58</v>
      </c>
      <c r="G92" s="20">
        <f t="shared" si="2"/>
        <v>95453524.05999996</v>
      </c>
      <c r="H92" s="20">
        <f t="shared" si="2"/>
        <v>79427645.98000002</v>
      </c>
    </row>
  </sheetData>
  <sheetProtection/>
  <mergeCells count="5">
    <mergeCell ref="A5:H5"/>
    <mergeCell ref="A1:H1"/>
    <mergeCell ref="A2:H2"/>
    <mergeCell ref="A3:H3"/>
    <mergeCell ref="A7:H7"/>
  </mergeCells>
  <printOptions/>
  <pageMargins left="0.3937007874015748" right="0.3937007874015748" top="1.1811023622047245" bottom="0.3937007874015748" header="0.3937007874015748" footer="0.1968503937007874"/>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Марина В. Царёва</dc:creator>
  <cp:keywords/>
  <dc:description/>
  <cp:lastModifiedBy>Марина В. Царёва</cp:lastModifiedBy>
  <cp:lastPrinted>2023-05-05T11:04:35Z</cp:lastPrinted>
  <dcterms:created xsi:type="dcterms:W3CDTF">2021-10-22T15:00:36Z</dcterms:created>
  <dcterms:modified xsi:type="dcterms:W3CDTF">2023-07-25T13:01:03Z</dcterms:modified>
  <cp:category/>
  <cp:version/>
  <cp:contentType/>
  <cp:contentStatus/>
</cp:coreProperties>
</file>